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320" windowHeight="4425" tabRatio="812" activeTab="1"/>
  </bookViews>
  <sheets>
    <sheet name="List of contents" sheetId="7" r:id="rId1"/>
    <sheet name="Connectivity" sheetId="1" r:id="rId2"/>
    <sheet name="Adoption of key technologies" sheetId="2" r:id="rId3"/>
    <sheet name="Digital Public Services" sheetId="3" r:id="rId4"/>
    <sheet name="Internationalisation" sheetId="4" r:id="rId5"/>
    <sheet name="Skills" sheetId="5" r:id="rId6"/>
    <sheet name="Future ambitions" sheetId="6" r:id="rId7"/>
  </sheets>
  <calcPr calcId="145621"/>
</workbook>
</file>

<file path=xl/calcChain.xml><?xml version="1.0" encoding="utf-8"?>
<calcChain xmlns="http://schemas.openxmlformats.org/spreadsheetml/2006/main">
  <c r="E19" i="4" l="1"/>
  <c r="B11" i="2" l="1"/>
</calcChain>
</file>

<file path=xl/sharedStrings.xml><?xml version="1.0" encoding="utf-8"?>
<sst xmlns="http://schemas.openxmlformats.org/spreadsheetml/2006/main" count="371" uniqueCount="209">
  <si>
    <t>Digital Economy Business Survey 2014</t>
  </si>
  <si>
    <t>Digital connectivity</t>
  </si>
  <si>
    <t>Internet take up</t>
  </si>
  <si>
    <t xml:space="preserve">% </t>
  </si>
  <si>
    <t>No internet connection</t>
  </si>
  <si>
    <t>Non-broadband connection</t>
  </si>
  <si>
    <t>Broadband, not NGA</t>
  </si>
  <si>
    <t>Total</t>
  </si>
  <si>
    <t>Base</t>
  </si>
  <si>
    <t>Next Generation Access (at least 24 Mbit/s)</t>
  </si>
  <si>
    <t>Very likely</t>
  </si>
  <si>
    <t>Fairly likely</t>
  </si>
  <si>
    <t>Neither likely nor unlikely</t>
  </si>
  <si>
    <t>Fairly unlikely</t>
  </si>
  <si>
    <t>Very unlikely</t>
  </si>
  <si>
    <t>Don't know</t>
  </si>
  <si>
    <t>%</t>
  </si>
  <si>
    <t>We have no business need - what we currently have is sufficient</t>
  </si>
  <si>
    <t>Can't afford to / costs involved</t>
  </si>
  <si>
    <t>Lack of products on the market that suit our needs</t>
  </si>
  <si>
    <t>Lack of availability of improved connection</t>
  </si>
  <si>
    <t>Already have the best you can get</t>
  </si>
  <si>
    <t>Lack of understanding / skills within the business</t>
  </si>
  <si>
    <t>General impracticalities (e.g. tied in to existing contract, impending change of business location etc.)</t>
  </si>
  <si>
    <t>Company closing down / selling the business / retiring</t>
  </si>
  <si>
    <t>Other</t>
  </si>
  <si>
    <t>Reasons for not wanting to improve connection</t>
  </si>
  <si>
    <t>Reason for being unlikely to consider obtaining an internet connection</t>
  </si>
  <si>
    <t>Set up costs / cost of connection</t>
  </si>
  <si>
    <t>Running / monthly costs</t>
  </si>
  <si>
    <t>Can't afford to</t>
  </si>
  <si>
    <t>We have no business need</t>
  </si>
  <si>
    <t>Too technical / I don't know enough about the internet</t>
  </si>
  <si>
    <t>Security / data protection concerns</t>
  </si>
  <si>
    <t>Adoption of key technologies</t>
  </si>
  <si>
    <t>Adoption and usage of digital technologies</t>
  </si>
  <si>
    <t>Website</t>
  </si>
  <si>
    <t>Social media</t>
  </si>
  <si>
    <t>Mobile internet and technologies</t>
  </si>
  <si>
    <t xml:space="preserve">Cloud computing </t>
  </si>
  <si>
    <t>Data analytics (plays a large or some role)</t>
  </si>
  <si>
    <t>Large role</t>
  </si>
  <si>
    <t>Some role</t>
  </si>
  <si>
    <t>Management software (any)</t>
  </si>
  <si>
    <t>ERP</t>
  </si>
  <si>
    <t>CRM</t>
  </si>
  <si>
    <t>SCM</t>
  </si>
  <si>
    <t>None</t>
  </si>
  <si>
    <t xml:space="preserve">No need / desire to have one </t>
  </si>
  <si>
    <t>Lack of customer demand for purchasing via the internet</t>
  </si>
  <si>
    <t>Prefer current business model, e.g. face-to-face interaction</t>
  </si>
  <si>
    <t>No need / customers don't use / not relevant to the business</t>
  </si>
  <si>
    <t>Don't see any benefits to it</t>
  </si>
  <si>
    <t>Lack of time and / or resource to implement</t>
  </si>
  <si>
    <t xml:space="preserve"> Base </t>
  </si>
  <si>
    <t>Not relevant to the business</t>
  </si>
  <si>
    <t>Cost / lack of funds</t>
  </si>
  <si>
    <t>Mobile signal not sufficient</t>
  </si>
  <si>
    <t>Cloud computing</t>
  </si>
  <si>
    <t>Don't understand cloud computing / wouldn't know how to</t>
  </si>
  <si>
    <t>Security and / or privacy concerns</t>
  </si>
  <si>
    <t>Main reasons for not using data analytics</t>
  </si>
  <si>
    <t>Don't understand data analytics / wouldn't know how to</t>
  </si>
  <si>
    <t>The business is too small to warrant using data analytics</t>
  </si>
  <si>
    <t xml:space="preserve">Management software </t>
  </si>
  <si>
    <t>Business is too small</t>
  </si>
  <si>
    <t>Don't understand IT / wouldn't know how to</t>
  </si>
  <si>
    <t>Benefits</t>
  </si>
  <si>
    <t>Yes</t>
  </si>
  <si>
    <t>Poor internet connection</t>
  </si>
  <si>
    <t>All - 100%</t>
  </si>
  <si>
    <t>80-99%</t>
  </si>
  <si>
    <t>60-79%</t>
  </si>
  <si>
    <t>40-59%</t>
  </si>
  <si>
    <t>20-39%</t>
  </si>
  <si>
    <t>Less than 20%</t>
  </si>
  <si>
    <t>Generated exposure for the organisation/ raised company profile / increased awareness</t>
  </si>
  <si>
    <t>Improved sales, turnover and/or profits</t>
  </si>
  <si>
    <t>Increased responsiveness to customers / improved customer service</t>
  </si>
  <si>
    <t>No</t>
  </si>
  <si>
    <t>Generated exposure for the organisation / raised company profile / increased awareness</t>
  </si>
  <si>
    <t>Appropriate technology is unavailable</t>
  </si>
  <si>
    <t>Employees able to work remotely</t>
  </si>
  <si>
    <t>Increased efficiency</t>
  </si>
  <si>
    <t>Can access data or service remotely / from anywhere</t>
  </si>
  <si>
    <t>Resilience / reliability</t>
  </si>
  <si>
    <t>Improved capacity for data storage and system back-ups</t>
  </si>
  <si>
    <t>More accurate and targeted marketing</t>
  </si>
  <si>
    <t>Improving data quality/ compliance/ retention</t>
  </si>
  <si>
    <t>Increased responsiveness to customers/ improved customer service</t>
  </si>
  <si>
    <t>Collected vital data (e.g. customer details and order histories)-</t>
  </si>
  <si>
    <t>1 - Make little difference</t>
  </si>
  <si>
    <t>Reasons for not using digital technologies</t>
  </si>
  <si>
    <t>10 - Central part of business</t>
  </si>
  <si>
    <t>Digital Public Services</t>
  </si>
  <si>
    <t>Use of any Scottish Government, Scottish local authority or Scottish public service website in the last 12 months</t>
  </si>
  <si>
    <t>Obtain or read information</t>
  </si>
  <si>
    <t>Obtain printable forms</t>
  </si>
  <si>
    <t>Carry out a transaction digitally</t>
  </si>
  <si>
    <t>eTendering</t>
  </si>
  <si>
    <t>Benefits of interacting with public services over the internet</t>
  </si>
  <si>
    <t>It is easier to find the information I need</t>
  </si>
  <si>
    <t>It saves time</t>
  </si>
  <si>
    <t>It saves the business money</t>
  </si>
  <si>
    <t>Allows for 24/7 access to information</t>
  </si>
  <si>
    <t>Create new business</t>
  </si>
  <si>
    <t>No benefits</t>
  </si>
  <si>
    <t>Drawbacks of interacting with public services over the internet</t>
  </si>
  <si>
    <t>It is harder to find the information I need</t>
  </si>
  <si>
    <t>It takes more time</t>
  </si>
  <si>
    <t>It costs more money</t>
  </si>
  <si>
    <t>It's impersonal - preference is to deal with people directly</t>
  </si>
  <si>
    <t>Websites are poorly designed - not user friendly</t>
  </si>
  <si>
    <t>Technical issues (websites crashing, not very responsive)</t>
  </si>
  <si>
    <t>Missing out on contracts due to complicated e-tendering processes</t>
  </si>
  <si>
    <t>Security issues</t>
  </si>
  <si>
    <t>Incompatibility with our systems / the way we work</t>
  </si>
  <si>
    <t>No drawbacks</t>
  </si>
  <si>
    <t xml:space="preserve">Internationalisation </t>
  </si>
  <si>
    <t>Plans to start exporting</t>
  </si>
  <si>
    <t>No plans to start exporting</t>
  </si>
  <si>
    <t>Increased significantly - by more than 20%</t>
  </si>
  <si>
    <t>Increased slightly - by up to 20%</t>
  </si>
  <si>
    <t>Stayed about the same</t>
  </si>
  <si>
    <t>Decreased slightly - by up to 20%</t>
  </si>
  <si>
    <t>Decreased significantly - by more than 20%</t>
  </si>
  <si>
    <t>To what extent do you agree or disagree that your use of digital technologies has increased the number of international markets you are able to export to?</t>
  </si>
  <si>
    <t>Strongly agree</t>
  </si>
  <si>
    <t>Slightly agree</t>
  </si>
  <si>
    <t>Neither agree nor disagree</t>
  </si>
  <si>
    <t>Slightly disagree</t>
  </si>
  <si>
    <t>Strongly disagree</t>
  </si>
  <si>
    <t>Skills</t>
  </si>
  <si>
    <t>Fully equipped to meet the business's digital technology needs</t>
  </si>
  <si>
    <t>Well equipped but with some skills gaps</t>
  </si>
  <si>
    <t>Not very well equipped - we have considerable skills gaps</t>
  </si>
  <si>
    <t>Not applicable - we do not require these skills</t>
  </si>
  <si>
    <t>Type of skills lacking among staff that are preventing business from being fully equipped to utilise digital technologies</t>
  </si>
  <si>
    <t>Software Skills such as .NET or XML or Microsoft SharePoint</t>
  </si>
  <si>
    <t>Web Development Skills</t>
  </si>
  <si>
    <t>Mobile Development skills</t>
  </si>
  <si>
    <t>Digital leadership and management skills</t>
  </si>
  <si>
    <t>Business and commercial skills</t>
  </si>
  <si>
    <t>Digital Marketing skills</t>
  </si>
  <si>
    <t>Basic IT skills / general computer literacy</t>
  </si>
  <si>
    <t>None of the above</t>
  </si>
  <si>
    <t xml:space="preserve"> Do these gaps in your staff's digital skills have an impact on how your organisation performs?</t>
  </si>
  <si>
    <t>Yes - a major impact</t>
  </si>
  <si>
    <t>Yes - a minor impact</t>
  </si>
  <si>
    <t>No - no impact</t>
  </si>
  <si>
    <t>Areas that have been affected by staff's digital skills gaps</t>
  </si>
  <si>
    <t>Adoption of the latest methods and technologies</t>
  </si>
  <si>
    <t>Fully exploiting the latest methods and technologies</t>
  </si>
  <si>
    <t>Accessing new markets within the UK</t>
  </si>
  <si>
    <t>Accessing and exporting to new markets abroad</t>
  </si>
  <si>
    <t>Ability to sell products / services over the internet</t>
  </si>
  <si>
    <t>Adopting / developing digital advertising and marketing (including social media)</t>
  </si>
  <si>
    <t>Website development / design / management</t>
  </si>
  <si>
    <t>Ability to develop and improve general administrative functions (including accounts and general record keeping)</t>
  </si>
  <si>
    <t>Lack of efficiency/productivity among staff (tasks taking longer than they should)</t>
  </si>
  <si>
    <t>General hindrance to growing/expanding the business</t>
  </si>
  <si>
    <t>Customer service / satisfaction</t>
  </si>
  <si>
    <t>Is your business doing anything to develop your current employees' digital technology skills, for example providing training?</t>
  </si>
  <si>
    <t>No - but planning to in future</t>
  </si>
  <si>
    <t>No - and not planning to in future</t>
  </si>
  <si>
    <t>Have you recruited or tried to recruit any ICT specialists in the last 12 months?</t>
  </si>
  <si>
    <t>Yes - recruited</t>
  </si>
  <si>
    <t>Yes - tried to recruit but have not been successful</t>
  </si>
  <si>
    <t>Importance of digital technology to the future growth or competitiveness of the business</t>
  </si>
  <si>
    <t>Essential</t>
  </si>
  <si>
    <t>Very important</t>
  </si>
  <si>
    <t>Important</t>
  </si>
  <si>
    <t>Not important</t>
  </si>
  <si>
    <t>Not at all important</t>
  </si>
  <si>
    <t>Future</t>
  </si>
  <si>
    <t>Main barriers to your business increasing its use of digital technologies over the next 12 months</t>
  </si>
  <si>
    <t>No need / no strong business case</t>
  </si>
  <si>
    <t>Lack of understanding / skills in the organisation</t>
  </si>
  <si>
    <t>Lack of support / maintenance services</t>
  </si>
  <si>
    <t>No barriers</t>
  </si>
  <si>
    <t>Don’t know</t>
  </si>
  <si>
    <t xml:space="preserve">Data analytics </t>
  </si>
  <si>
    <t>Base minimum</t>
  </si>
  <si>
    <t>All – 100%</t>
  </si>
  <si>
    <t>Connectivity</t>
  </si>
  <si>
    <t>Future ambitions</t>
  </si>
  <si>
    <t>Contents</t>
  </si>
  <si>
    <t>Intergration of technologies</t>
  </si>
  <si>
    <t>Whether business sell goods or services or licence your product outside the UK?</t>
  </si>
  <si>
    <t>Plans to start exporting or licensing your products or services outside the UK in the next 12 months</t>
  </si>
  <si>
    <t>Proportion of sales to customers outside of the UK via website now compared to 2-3 years ago</t>
  </si>
  <si>
    <t>Whether business has tailored the website in any way for different international markets, for example offering different language options or product ranges</t>
  </si>
  <si>
    <t>Percentage of  sales expected to be conducted via the internet or e-commerce over the next 2-3 years</t>
  </si>
  <si>
    <t>Whether likely to improve connection in the next 12 months</t>
  </si>
  <si>
    <t>Whether businesses with no internet connection are likely to get a connection in the next 12 months</t>
  </si>
  <si>
    <t>Proportion of sales via  website to customers outside of the UK</t>
  </si>
  <si>
    <t>How equipped would you say your staff are as a whole, in terms of skills to utilise digital technologies?</t>
  </si>
  <si>
    <t>Whether organisation hopes to develop or expand their use of any of the digital technologies over the next 12 months</t>
  </si>
  <si>
    <t>Use of Scottish Government, Scottish local authority or Scottish public service website in the last 12 months</t>
  </si>
  <si>
    <t xml:space="preserve">Return filled in forms electronically </t>
  </si>
  <si>
    <t>High level results</t>
  </si>
  <si>
    <t xml:space="preserve">The following tables show the data presented in the Digital Economy Business Survey 2014 high level results report. </t>
  </si>
  <si>
    <t>Total (%)</t>
  </si>
  <si>
    <t>Company Website (%)</t>
  </si>
  <si>
    <t>Social Media (%)</t>
  </si>
  <si>
    <t>Mobile Internet &amp; Technologies (%)</t>
  </si>
  <si>
    <t>Cloud Computing (%)</t>
  </si>
  <si>
    <t>Data Analytics (%)</t>
  </si>
  <si>
    <t>Management software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</si>
</sst>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8" tint="-0.249977111117893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sz val="10"/>
      <color theme="8" tint="-0.249977111117893"/>
      <name val="Arial"/>
      <family val="2"/>
    </font>
    <font>
      <b/>
      <sz val="11"/>
      <color theme="8" tint="-0.249977111117893"/>
      <name val="Arial"/>
      <family val="2"/>
    </font>
    <font>
      <b/>
      <sz val="14"/>
      <color theme="8" tint="-0.249977111117893"/>
      <name val="Arial"/>
      <family val="2"/>
    </font>
    <font>
      <b/>
      <sz val="10"/>
      <color rgb="FFFFFFFF"/>
      <name val="Arial"/>
      <family val="2"/>
    </font>
    <font>
      <i/>
      <sz val="10"/>
      <color rgb="FF000000"/>
      <name val="Arial"/>
      <family val="2"/>
    </font>
    <font>
      <b/>
      <sz val="10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31869B"/>
        <bgColor indexed="64"/>
      </patternFill>
    </fill>
  </fills>
  <borders count="8">
    <border>
      <left/>
      <right/>
      <top/>
      <bottom/>
      <diagonal/>
    </border>
    <border>
      <left/>
      <right/>
      <top style="hair">
        <color theme="8" tint="-0.24994659260841701"/>
      </top>
      <bottom style="thin">
        <color theme="8" tint="-0.2499465926084170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hair">
        <color theme="8" tint="-0.24994659260841701"/>
      </top>
      <bottom style="thin">
        <color theme="8" tint="-0.24994659260841701"/>
      </bottom>
      <diagonal/>
    </border>
    <border>
      <left/>
      <right/>
      <top style="dotted">
        <color rgb="FF31849B"/>
      </top>
      <bottom style="medium">
        <color rgb="FF31869B"/>
      </bottom>
      <diagonal/>
    </border>
    <border>
      <left/>
      <right/>
      <top/>
      <bottom style="dotted">
        <color rgb="FF31849B"/>
      </bottom>
      <diagonal/>
    </border>
    <border>
      <left/>
      <right/>
      <top/>
      <bottom style="medium">
        <color rgb="FF31869B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 applyNumberFormat="0" applyFill="0" applyBorder="0" applyAlignment="0" applyProtection="0"/>
  </cellStyleXfs>
  <cellXfs count="87">
    <xf numFmtId="0" fontId="0" fillId="0" borderId="0" xfId="0"/>
    <xf numFmtId="0" fontId="5" fillId="0" borderId="0" xfId="0" applyFont="1"/>
    <xf numFmtId="0" fontId="0" fillId="0" borderId="0" xfId="0" applyFont="1"/>
    <xf numFmtId="0" fontId="0" fillId="2" borderId="0" xfId="0" applyFill="1"/>
    <xf numFmtId="0" fontId="4" fillId="2" borderId="0" xfId="0" applyFont="1" applyFill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0" borderId="0" xfId="0" applyFill="1" applyBorder="1"/>
    <xf numFmtId="1" fontId="6" fillId="0" borderId="0" xfId="3" applyNumberFormat="1" applyAlignment="1">
      <alignment vertical="center"/>
    </xf>
    <xf numFmtId="49" fontId="6" fillId="0" borderId="0" xfId="3" applyNumberFormat="1" applyAlignment="1">
      <alignment horizontal="left"/>
    </xf>
    <xf numFmtId="164" fontId="7" fillId="0" borderId="1" xfId="1" applyNumberFormat="1" applyFont="1" applyFill="1" applyBorder="1"/>
    <xf numFmtId="164" fontId="8" fillId="0" borderId="0" xfId="1" applyNumberFormat="1" applyFont="1" applyFill="1" applyAlignment="1">
      <alignment vertical="center"/>
    </xf>
    <xf numFmtId="0" fontId="2" fillId="3" borderId="0" xfId="0" applyFont="1" applyFill="1"/>
    <xf numFmtId="0" fontId="2" fillId="3" borderId="2" xfId="0" applyFont="1" applyFill="1" applyBorder="1" applyAlignment="1">
      <alignment horizontal="center"/>
    </xf>
    <xf numFmtId="49" fontId="6" fillId="0" borderId="0" xfId="4" applyNumberFormat="1" applyAlignment="1">
      <alignment horizontal="left"/>
    </xf>
    <xf numFmtId="164" fontId="8" fillId="0" borderId="1" xfId="1" applyNumberFormat="1" applyFont="1" applyBorder="1" applyAlignment="1">
      <alignment horizontal="left"/>
    </xf>
    <xf numFmtId="164" fontId="8" fillId="0" borderId="1" xfId="1" applyNumberFormat="1" applyFont="1" applyBorder="1" applyAlignment="1">
      <alignment vertical="center"/>
    </xf>
    <xf numFmtId="0" fontId="0" fillId="3" borderId="0" xfId="0" applyFill="1"/>
    <xf numFmtId="164" fontId="8" fillId="0" borderId="1" xfId="1" applyNumberFormat="1" applyFont="1" applyFill="1" applyBorder="1" applyAlignment="1">
      <alignment horizontal="left"/>
    </xf>
    <xf numFmtId="164" fontId="7" fillId="0" borderId="3" xfId="1" applyNumberFormat="1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2" borderId="0" xfId="0" applyFont="1" applyFill="1"/>
    <xf numFmtId="49" fontId="2" fillId="3" borderId="0" xfId="3" applyNumberFormat="1" applyFont="1" applyFill="1" applyBorder="1" applyAlignment="1">
      <alignment horizontal="left"/>
    </xf>
    <xf numFmtId="164" fontId="7" fillId="0" borderId="1" xfId="1" applyNumberFormat="1" applyFont="1" applyBorder="1"/>
    <xf numFmtId="164" fontId="6" fillId="0" borderId="1" xfId="1" applyNumberFormat="1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1" fontId="0" fillId="0" borderId="0" xfId="0" applyNumberFormat="1" applyBorder="1"/>
    <xf numFmtId="164" fontId="8" fillId="0" borderId="1" xfId="1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right" vertical="center"/>
    </xf>
    <xf numFmtId="49" fontId="6" fillId="0" borderId="0" xfId="6" applyNumberFormat="1" applyAlignment="1">
      <alignment horizontal="left"/>
    </xf>
    <xf numFmtId="49" fontId="6" fillId="0" borderId="0" xfId="7" applyNumberFormat="1" applyAlignment="1">
      <alignment horizontal="left"/>
    </xf>
    <xf numFmtId="49" fontId="6" fillId="0" borderId="0" xfId="8" applyNumberFormat="1" applyAlignment="1">
      <alignment horizontal="left"/>
    </xf>
    <xf numFmtId="1" fontId="6" fillId="0" borderId="0" xfId="8" applyNumberFormat="1" applyAlignment="1">
      <alignment vertical="center"/>
    </xf>
    <xf numFmtId="0" fontId="6" fillId="0" borderId="0" xfId="8" applyNumberFormat="1" applyAlignment="1">
      <alignment horizontal="left"/>
    </xf>
    <xf numFmtId="0" fontId="2" fillId="3" borderId="0" xfId="0" applyFont="1" applyFill="1" applyAlignment="1">
      <alignment wrapText="1"/>
    </xf>
    <xf numFmtId="49" fontId="2" fillId="3" borderId="0" xfId="6" applyNumberFormat="1" applyFont="1" applyFill="1" applyAlignment="1">
      <alignment horizontal="left" wrapText="1"/>
    </xf>
    <xf numFmtId="1" fontId="6" fillId="0" borderId="0" xfId="7" applyNumberFormat="1" applyAlignment="1">
      <alignment vertical="center"/>
    </xf>
    <xf numFmtId="0" fontId="2" fillId="3" borderId="0" xfId="0" applyFont="1" applyFill="1" applyAlignment="1">
      <alignment horizontal="center"/>
    </xf>
    <xf numFmtId="1" fontId="6" fillId="0" borderId="0" xfId="5" applyNumberFormat="1" applyAlignment="1">
      <alignment vertical="center"/>
    </xf>
    <xf numFmtId="0" fontId="6" fillId="0" borderId="0" xfId="5" applyAlignment="1">
      <alignment vertical="center"/>
    </xf>
    <xf numFmtId="1" fontId="6" fillId="0" borderId="0" xfId="9" applyNumberFormat="1" applyAlignment="1">
      <alignment vertical="center"/>
    </xf>
    <xf numFmtId="49" fontId="6" fillId="0" borderId="0" xfId="9" applyNumberFormat="1" applyAlignment="1">
      <alignment horizontal="left"/>
    </xf>
    <xf numFmtId="1" fontId="6" fillId="0" borderId="0" xfId="10" applyNumberFormat="1" applyAlignment="1">
      <alignment vertical="center"/>
    </xf>
    <xf numFmtId="164" fontId="6" fillId="0" borderId="1" xfId="1" applyNumberFormat="1" applyFont="1" applyFill="1" applyBorder="1" applyAlignment="1">
      <alignment horizontal="left"/>
    </xf>
    <xf numFmtId="0" fontId="0" fillId="0" borderId="1" xfId="0" applyBorder="1"/>
    <xf numFmtId="0" fontId="6" fillId="0" borderId="0" xfId="10" applyAlignment="1">
      <alignment vertical="center"/>
    </xf>
    <xf numFmtId="0" fontId="14" fillId="2" borderId="0" xfId="0" applyFont="1" applyFill="1"/>
    <xf numFmtId="0" fontId="9" fillId="2" borderId="0" xfId="0" applyFont="1" applyFill="1"/>
    <xf numFmtId="0" fontId="0" fillId="2" borderId="0" xfId="0" applyFont="1" applyFill="1"/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left"/>
    </xf>
    <xf numFmtId="164" fontId="7" fillId="0" borderId="0" xfId="1" applyNumberFormat="1" applyFont="1" applyBorder="1"/>
    <xf numFmtId="0" fontId="10" fillId="2" borderId="0" xfId="0" applyFont="1" applyFill="1"/>
    <xf numFmtId="0" fontId="14" fillId="2" borderId="0" xfId="0" applyFont="1" applyFill="1" applyBorder="1"/>
    <xf numFmtId="0" fontId="5" fillId="2" borderId="0" xfId="0" applyFont="1" applyFill="1"/>
    <xf numFmtId="49" fontId="14" fillId="2" borderId="0" xfId="6" applyNumberFormat="1" applyFont="1" applyFill="1" applyAlignment="1">
      <alignment horizontal="left"/>
    </xf>
    <xf numFmtId="49" fontId="14" fillId="2" borderId="0" xfId="3" applyNumberFormat="1" applyFont="1" applyFill="1" applyBorder="1" applyAlignment="1">
      <alignment horizontal="left"/>
    </xf>
    <xf numFmtId="164" fontId="0" fillId="0" borderId="0" xfId="0" applyNumberFormat="1"/>
    <xf numFmtId="0" fontId="12" fillId="4" borderId="0" xfId="0" applyFont="1" applyFill="1" applyAlignment="1">
      <alignment horizontal="left" vertical="center" wrapText="1"/>
    </xf>
    <xf numFmtId="49" fontId="6" fillId="0" borderId="0" xfId="5" applyNumberFormat="1" applyAlignment="1">
      <alignment horizontal="left" wrapText="1"/>
    </xf>
    <xf numFmtId="0" fontId="7" fillId="0" borderId="4" xfId="0" applyFont="1" applyBorder="1" applyAlignment="1">
      <alignment horizontal="left" vertical="center" wrapText="1"/>
    </xf>
    <xf numFmtId="49" fontId="6" fillId="0" borderId="0" xfId="7" applyNumberForma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1" fontId="0" fillId="0" borderId="0" xfId="0" applyNumberFormat="1"/>
    <xf numFmtId="0" fontId="0" fillId="0" borderId="0" xfId="0" applyFill="1"/>
    <xf numFmtId="0" fontId="3" fillId="0" borderId="0" xfId="0" applyFont="1" applyFill="1"/>
    <xf numFmtId="0" fontId="14" fillId="0" borderId="0" xfId="0" applyFont="1" applyFill="1"/>
    <xf numFmtId="164" fontId="8" fillId="0" borderId="0" xfId="1" applyNumberFormat="1" applyFont="1" applyFill="1" applyBorder="1" applyAlignment="1">
      <alignment vertical="center"/>
    </xf>
    <xf numFmtId="0" fontId="2" fillId="3" borderId="0" xfId="2" applyNumberFormat="1" applyFont="1" applyFill="1" applyAlignment="1">
      <alignment horizontal="center"/>
    </xf>
    <xf numFmtId="0" fontId="16" fillId="0" borderId="0" xfId="0" applyFont="1"/>
    <xf numFmtId="0" fontId="17" fillId="0" borderId="0" xfId="11"/>
    <xf numFmtId="0" fontId="18" fillId="0" borderId="0" xfId="0" applyFont="1"/>
    <xf numFmtId="0" fontId="15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9" fillId="4" borderId="0" xfId="0" applyFont="1" applyFill="1" applyAlignment="1">
      <alignment horizontal="center"/>
    </xf>
  </cellXfs>
  <cellStyles count="12">
    <cellStyle name="Comma" xfId="1" builtinId="3"/>
    <cellStyle name="Hyperlink" xfId="11" builtinId="8"/>
    <cellStyle name="Normal" xfId="0" builtinId="0"/>
    <cellStyle name="Normal_Key digital technologies" xfId="8"/>
    <cellStyle name="Normal_Sheet1" xfId="3"/>
    <cellStyle name="Normal_Sheet1_1" xfId="6"/>
    <cellStyle name="Normal_Sheet1_2" xfId="10"/>
    <cellStyle name="Normal_Sheet2" xfId="4"/>
    <cellStyle name="Normal_Sheet2_1" xfId="7"/>
    <cellStyle name="Normal_Sheet3" xfId="5"/>
    <cellStyle name="Normal_Sheet4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/>
  </sheetViews>
  <sheetFormatPr defaultRowHeight="12.75" x14ac:dyDescent="0.2"/>
  <sheetData>
    <row r="1" spans="1:2" ht="18" x14ac:dyDescent="0.25">
      <c r="A1" s="22" t="s">
        <v>0</v>
      </c>
    </row>
    <row r="2" spans="1:2" ht="15.75" x14ac:dyDescent="0.25">
      <c r="A2" s="83" t="s">
        <v>200</v>
      </c>
    </row>
    <row r="3" spans="1:2" ht="12.75" customHeight="1" x14ac:dyDescent="0.25">
      <c r="A3" s="83"/>
    </row>
    <row r="4" spans="1:2" ht="10.5" customHeight="1" x14ac:dyDescent="0.25">
      <c r="A4" s="83"/>
    </row>
    <row r="6" spans="1:2" s="85" customFormat="1" ht="19.5" customHeight="1" x14ac:dyDescent="0.2">
      <c r="A6" s="84" t="s">
        <v>201</v>
      </c>
    </row>
    <row r="9" spans="1:2" s="3" customFormat="1" x14ac:dyDescent="0.2">
      <c r="B9" s="4" t="s">
        <v>186</v>
      </c>
    </row>
    <row r="11" spans="1:2" x14ac:dyDescent="0.2">
      <c r="A11" s="82" t="s">
        <v>184</v>
      </c>
    </row>
    <row r="12" spans="1:2" ht="15" x14ac:dyDescent="0.25">
      <c r="A12" s="21"/>
    </row>
    <row r="13" spans="1:2" x14ac:dyDescent="0.2">
      <c r="A13" s="82" t="s">
        <v>34</v>
      </c>
    </row>
    <row r="14" spans="1:2" ht="15" x14ac:dyDescent="0.25">
      <c r="A14" s="21"/>
    </row>
    <row r="15" spans="1:2" x14ac:dyDescent="0.2">
      <c r="A15" s="82" t="s">
        <v>94</v>
      </c>
    </row>
    <row r="16" spans="1:2" ht="15" x14ac:dyDescent="0.25">
      <c r="A16" s="21"/>
    </row>
    <row r="17" spans="1:1" x14ac:dyDescent="0.2">
      <c r="A17" s="82" t="s">
        <v>118</v>
      </c>
    </row>
    <row r="18" spans="1:1" ht="15" x14ac:dyDescent="0.25">
      <c r="A18" s="21"/>
    </row>
    <row r="19" spans="1:1" x14ac:dyDescent="0.2">
      <c r="A19" s="82" t="s">
        <v>132</v>
      </c>
    </row>
    <row r="20" spans="1:1" ht="15" x14ac:dyDescent="0.25">
      <c r="A20" s="21"/>
    </row>
    <row r="21" spans="1:1" x14ac:dyDescent="0.2">
      <c r="A21" s="82" t="s">
        <v>185</v>
      </c>
    </row>
    <row r="22" spans="1:1" ht="14.25" x14ac:dyDescent="0.2">
      <c r="A22" s="81"/>
    </row>
    <row r="23" spans="1:1" ht="14.25" x14ac:dyDescent="0.2">
      <c r="A23" s="81"/>
    </row>
  </sheetData>
  <hyperlinks>
    <hyperlink ref="A11" location="Connectivity!A1" display="Connectivity"/>
    <hyperlink ref="A13" location="'Adoption of key technologies'!A1" display="Adoption of key technologies"/>
    <hyperlink ref="A15" location="'Digital Public Services'!A1" display="Digital Public Services"/>
    <hyperlink ref="A17" location="Internationalisation!A1" display="Internationalisation "/>
    <hyperlink ref="A19" location="Skills!A1" display="Skills"/>
    <hyperlink ref="A21" location="'Future ambitions'!A1" display="Future ambitions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tabSelected="1" workbookViewId="0"/>
  </sheetViews>
  <sheetFormatPr defaultRowHeight="12.75" x14ac:dyDescent="0.2"/>
  <cols>
    <col min="1" max="1" width="54.140625" customWidth="1"/>
    <col min="2" max="2" width="10.28515625" customWidth="1"/>
    <col min="3" max="3" width="11" customWidth="1"/>
    <col min="4" max="4" width="16.140625" customWidth="1"/>
    <col min="5" max="5" width="14.5703125" customWidth="1"/>
    <col min="6" max="6" width="15.140625" customWidth="1"/>
    <col min="7" max="7" width="20.28515625" customWidth="1"/>
  </cols>
  <sheetData>
    <row r="1" spans="1:2" ht="15.75" x14ac:dyDescent="0.25">
      <c r="A1" s="1" t="s">
        <v>1</v>
      </c>
    </row>
    <row r="4" spans="1:2" s="3" customFormat="1" x14ac:dyDescent="0.2">
      <c r="B4" s="4" t="s">
        <v>2</v>
      </c>
    </row>
    <row r="6" spans="1:2" x14ac:dyDescent="0.2">
      <c r="A6" s="5"/>
      <c r="B6" s="6" t="s">
        <v>3</v>
      </c>
    </row>
    <row r="7" spans="1:2" x14ac:dyDescent="0.2">
      <c r="A7" s="9" t="s">
        <v>9</v>
      </c>
      <c r="B7" s="8">
        <v>18.701541678838531</v>
      </c>
    </row>
    <row r="8" spans="1:2" x14ac:dyDescent="0.2">
      <c r="A8" s="9" t="s">
        <v>6</v>
      </c>
      <c r="B8" s="8">
        <v>73.211024831052413</v>
      </c>
    </row>
    <row r="9" spans="1:2" x14ac:dyDescent="0.2">
      <c r="A9" s="9" t="s">
        <v>5</v>
      </c>
      <c r="B9" s="8">
        <v>2.1833916454872817</v>
      </c>
    </row>
    <row r="10" spans="1:2" x14ac:dyDescent="0.2">
      <c r="A10" s="7" t="s">
        <v>4</v>
      </c>
      <c r="B10" s="8">
        <v>5.9040418446217648</v>
      </c>
    </row>
    <row r="11" spans="1:2" x14ac:dyDescent="0.2">
      <c r="A11" s="9" t="s">
        <v>7</v>
      </c>
      <c r="B11" s="8">
        <v>100</v>
      </c>
    </row>
    <row r="12" spans="1:2" x14ac:dyDescent="0.2">
      <c r="A12" s="10" t="s">
        <v>8</v>
      </c>
      <c r="B12" s="11">
        <v>4002</v>
      </c>
    </row>
    <row r="14" spans="1:2" s="3" customFormat="1" x14ac:dyDescent="0.2">
      <c r="B14" s="54" t="s">
        <v>193</v>
      </c>
    </row>
    <row r="16" spans="1:2" x14ac:dyDescent="0.2">
      <c r="A16" s="12"/>
      <c r="B16" s="13" t="s">
        <v>16</v>
      </c>
    </row>
    <row r="17" spans="1:2" x14ac:dyDescent="0.2">
      <c r="A17" s="14" t="s">
        <v>10</v>
      </c>
      <c r="B17" s="8">
        <v>11.717304132344099</v>
      </c>
    </row>
    <row r="18" spans="1:2" x14ac:dyDescent="0.2">
      <c r="A18" s="14" t="s">
        <v>11</v>
      </c>
      <c r="B18" s="8">
        <v>11.317183225325676</v>
      </c>
    </row>
    <row r="19" spans="1:2" x14ac:dyDescent="0.2">
      <c r="A19" s="14" t="s">
        <v>12</v>
      </c>
      <c r="B19" s="8">
        <v>5.8447738301922314</v>
      </c>
    </row>
    <row r="20" spans="1:2" x14ac:dyDescent="0.2">
      <c r="A20" s="14" t="s">
        <v>13</v>
      </c>
      <c r="B20" s="8">
        <v>20.927587224070887</v>
      </c>
    </row>
    <row r="21" spans="1:2" x14ac:dyDescent="0.2">
      <c r="A21" s="14" t="s">
        <v>14</v>
      </c>
      <c r="B21" s="8">
        <v>46.074921054361248</v>
      </c>
    </row>
    <row r="22" spans="1:2" x14ac:dyDescent="0.2">
      <c r="A22" s="14" t="s">
        <v>15</v>
      </c>
      <c r="B22" s="8">
        <v>4.1182305337058578</v>
      </c>
    </row>
    <row r="23" spans="1:2" x14ac:dyDescent="0.2">
      <c r="A23" s="14" t="s">
        <v>7</v>
      </c>
      <c r="B23" s="8">
        <v>100</v>
      </c>
    </row>
    <row r="24" spans="1:2" x14ac:dyDescent="0.2">
      <c r="A24" s="15" t="s">
        <v>8</v>
      </c>
      <c r="B24" s="16">
        <v>3827</v>
      </c>
    </row>
    <row r="26" spans="1:2" s="3" customFormat="1" x14ac:dyDescent="0.2">
      <c r="B26" s="54" t="s">
        <v>26</v>
      </c>
    </row>
    <row r="28" spans="1:2" x14ac:dyDescent="0.2">
      <c r="A28" s="12"/>
      <c r="B28" s="13" t="s">
        <v>16</v>
      </c>
    </row>
    <row r="29" spans="1:2" x14ac:dyDescent="0.2">
      <c r="A29" s="14" t="s">
        <v>17</v>
      </c>
      <c r="B29" s="8">
        <v>59.634440052626225</v>
      </c>
    </row>
    <row r="30" spans="1:2" x14ac:dyDescent="0.2">
      <c r="A30" s="14" t="s">
        <v>20</v>
      </c>
      <c r="B30" s="8">
        <v>18.900999349063181</v>
      </c>
    </row>
    <row r="31" spans="1:2" x14ac:dyDescent="0.2">
      <c r="A31" s="14" t="s">
        <v>21</v>
      </c>
      <c r="B31" s="8">
        <v>15.711190363669985</v>
      </c>
    </row>
    <row r="32" spans="1:2" x14ac:dyDescent="0.2">
      <c r="A32" s="14" t="s">
        <v>18</v>
      </c>
      <c r="B32" s="8">
        <v>5.3361554938061291</v>
      </c>
    </row>
    <row r="33" spans="1:2" x14ac:dyDescent="0.2">
      <c r="A33" s="14" t="s">
        <v>23</v>
      </c>
      <c r="B33" s="8">
        <v>3.7612232668000227</v>
      </c>
    </row>
    <row r="34" spans="1:2" x14ac:dyDescent="0.2">
      <c r="A34" s="14" t="s">
        <v>19</v>
      </c>
      <c r="B34" s="8">
        <v>2.4463476276238318</v>
      </c>
    </row>
    <row r="35" spans="1:2" x14ac:dyDescent="0.2">
      <c r="A35" s="14" t="s">
        <v>24</v>
      </c>
      <c r="B35" s="8">
        <v>2.1585590645090682</v>
      </c>
    </row>
    <row r="36" spans="1:2" x14ac:dyDescent="0.2">
      <c r="A36" s="14" t="s">
        <v>22</v>
      </c>
      <c r="B36" s="8">
        <v>0.49707182534458405</v>
      </c>
    </row>
    <row r="37" spans="1:2" x14ac:dyDescent="0.2">
      <c r="A37" s="14" t="s">
        <v>25</v>
      </c>
      <c r="B37" s="8">
        <v>3.0723165212100385</v>
      </c>
    </row>
    <row r="38" spans="1:2" x14ac:dyDescent="0.2">
      <c r="A38" s="14" t="s">
        <v>15</v>
      </c>
      <c r="B38" s="8">
        <v>1.0037020871563949</v>
      </c>
    </row>
    <row r="39" spans="1:2" x14ac:dyDescent="0.2">
      <c r="A39" s="18" t="s">
        <v>8</v>
      </c>
      <c r="B39" s="19">
        <v>2313</v>
      </c>
    </row>
    <row r="42" spans="1:2" s="23" customFormat="1" x14ac:dyDescent="0.2">
      <c r="B42" s="54" t="s">
        <v>194</v>
      </c>
    </row>
    <row r="44" spans="1:2" x14ac:dyDescent="0.2">
      <c r="A44" s="24"/>
      <c r="B44" s="6" t="s">
        <v>202</v>
      </c>
    </row>
    <row r="45" spans="1:2" x14ac:dyDescent="0.2">
      <c r="A45" s="9" t="s">
        <v>10</v>
      </c>
      <c r="B45" s="8">
        <v>12.706309059415705</v>
      </c>
    </row>
    <row r="46" spans="1:2" x14ac:dyDescent="0.2">
      <c r="A46" s="9" t="s">
        <v>11</v>
      </c>
      <c r="B46" s="8">
        <v>10.924248904645223</v>
      </c>
    </row>
    <row r="47" spans="1:2" x14ac:dyDescent="0.2">
      <c r="A47" s="9" t="s">
        <v>12</v>
      </c>
      <c r="B47" s="8">
        <v>1.7606834170489734</v>
      </c>
    </row>
    <row r="48" spans="1:2" x14ac:dyDescent="0.2">
      <c r="A48" s="9" t="s">
        <v>13</v>
      </c>
      <c r="B48" s="8">
        <v>18.491061106563567</v>
      </c>
    </row>
    <row r="49" spans="1:2" x14ac:dyDescent="0.2">
      <c r="A49" s="9" t="s">
        <v>14</v>
      </c>
      <c r="B49" s="8">
        <v>54.977305490447819</v>
      </c>
    </row>
    <row r="50" spans="1:2" x14ac:dyDescent="0.2">
      <c r="A50" s="9" t="s">
        <v>15</v>
      </c>
      <c r="B50" s="8">
        <v>1.1403920218787122</v>
      </c>
    </row>
    <row r="51" spans="1:2" x14ac:dyDescent="0.2">
      <c r="A51" s="9" t="s">
        <v>7</v>
      </c>
      <c r="B51" s="8">
        <v>100</v>
      </c>
    </row>
    <row r="52" spans="1:2" x14ac:dyDescent="0.2">
      <c r="A52" s="18" t="s">
        <v>8</v>
      </c>
      <c r="B52" s="25">
        <v>175</v>
      </c>
    </row>
    <row r="54" spans="1:2" s="3" customFormat="1" x14ac:dyDescent="0.2">
      <c r="B54" s="65" t="s">
        <v>27</v>
      </c>
    </row>
    <row r="56" spans="1:2" x14ac:dyDescent="0.2">
      <c r="A56" s="24"/>
      <c r="B56" s="6" t="s">
        <v>16</v>
      </c>
    </row>
    <row r="57" spans="1:2" x14ac:dyDescent="0.2">
      <c r="A57" s="9" t="s">
        <v>31</v>
      </c>
      <c r="B57" s="8">
        <v>72.364503784084533</v>
      </c>
    </row>
    <row r="58" spans="1:2" x14ac:dyDescent="0.2">
      <c r="A58" s="9" t="s">
        <v>28</v>
      </c>
      <c r="B58" s="8">
        <v>9.5047400364296113</v>
      </c>
    </row>
    <row r="59" spans="1:2" x14ac:dyDescent="0.2">
      <c r="A59" s="9" t="s">
        <v>32</v>
      </c>
      <c r="B59" s="8">
        <v>7.7890396349456674</v>
      </c>
    </row>
    <row r="60" spans="1:2" x14ac:dyDescent="0.2">
      <c r="A60" s="9" t="s">
        <v>20</v>
      </c>
      <c r="B60" s="8">
        <v>4.3517000689627805</v>
      </c>
    </row>
    <row r="61" spans="1:2" x14ac:dyDescent="0.2">
      <c r="A61" s="9" t="s">
        <v>29</v>
      </c>
      <c r="B61" s="8">
        <v>4.0592977604218374</v>
      </c>
    </row>
    <row r="62" spans="1:2" x14ac:dyDescent="0.2">
      <c r="A62" s="9" t="s">
        <v>30</v>
      </c>
      <c r="B62" s="8">
        <v>3.9193718550363683</v>
      </c>
    </row>
    <row r="63" spans="1:2" x14ac:dyDescent="0.2">
      <c r="A63" s="9" t="s">
        <v>22</v>
      </c>
      <c r="B63" s="8">
        <v>0.90845084815978316</v>
      </c>
    </row>
    <row r="64" spans="1:2" x14ac:dyDescent="0.2">
      <c r="A64" s="9" t="s">
        <v>19</v>
      </c>
      <c r="B64" s="8">
        <v>9.1930893984163986E-2</v>
      </c>
    </row>
    <row r="65" spans="1:2" x14ac:dyDescent="0.2">
      <c r="A65" s="9" t="s">
        <v>33</v>
      </c>
      <c r="B65" s="8">
        <v>7.5900838781357893E-2</v>
      </c>
    </row>
    <row r="66" spans="1:2" x14ac:dyDescent="0.2">
      <c r="A66" s="9" t="s">
        <v>25</v>
      </c>
      <c r="B66" s="8">
        <v>12.475825232451793</v>
      </c>
    </row>
    <row r="67" spans="1:2" x14ac:dyDescent="0.2">
      <c r="A67" s="9" t="s">
        <v>15</v>
      </c>
      <c r="B67" s="8">
        <v>1.1984047841795913</v>
      </c>
    </row>
    <row r="68" spans="1:2" x14ac:dyDescent="0.2">
      <c r="A68" s="18" t="s">
        <v>8</v>
      </c>
      <c r="B68" s="26">
        <v>123</v>
      </c>
    </row>
  </sheetData>
  <sortState ref="A56:B64">
    <sortCondition descending="1" ref="B56:B6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workbookViewId="0">
      <selection activeCell="A40" sqref="A40"/>
    </sheetView>
  </sheetViews>
  <sheetFormatPr defaultRowHeight="12.75" x14ac:dyDescent="0.2"/>
  <cols>
    <col min="1" max="1" width="60.7109375" customWidth="1"/>
    <col min="2" max="2" width="12.7109375" customWidth="1"/>
    <col min="3" max="3" width="16.140625" customWidth="1"/>
    <col min="4" max="4" width="15.7109375" customWidth="1"/>
    <col min="5" max="5" width="12.85546875" customWidth="1"/>
    <col min="7" max="7" width="16" customWidth="1"/>
  </cols>
  <sheetData>
    <row r="1" spans="1:2" ht="15.75" x14ac:dyDescent="0.25">
      <c r="A1" s="1" t="s">
        <v>34</v>
      </c>
    </row>
    <row r="2" spans="1:2" s="2" customFormat="1" x14ac:dyDescent="0.2">
      <c r="A2" s="20"/>
    </row>
    <row r="3" spans="1:2" s="2" customFormat="1" x14ac:dyDescent="0.2">
      <c r="A3" s="20"/>
    </row>
    <row r="4" spans="1:2" s="56" customFormat="1" x14ac:dyDescent="0.2">
      <c r="A4" s="55"/>
      <c r="B4" s="54" t="s">
        <v>35</v>
      </c>
    </row>
    <row r="6" spans="1:2" x14ac:dyDescent="0.2">
      <c r="A6" s="5"/>
      <c r="B6" s="6" t="s">
        <v>202</v>
      </c>
    </row>
    <row r="7" spans="1:2" x14ac:dyDescent="0.2">
      <c r="A7" s="27" t="s">
        <v>36</v>
      </c>
      <c r="B7" s="8">
        <v>72.996960492441772</v>
      </c>
    </row>
    <row r="8" spans="1:2" x14ac:dyDescent="0.2">
      <c r="A8" s="28" t="s">
        <v>37</v>
      </c>
      <c r="B8" s="8">
        <v>52.561190367705024</v>
      </c>
    </row>
    <row r="9" spans="1:2" x14ac:dyDescent="0.2">
      <c r="A9" s="28" t="s">
        <v>38</v>
      </c>
      <c r="B9" s="8">
        <v>64.172218797170032</v>
      </c>
    </row>
    <row r="10" spans="1:2" x14ac:dyDescent="0.2">
      <c r="A10" s="28" t="s">
        <v>39</v>
      </c>
      <c r="B10" s="8">
        <v>25.322214355156024</v>
      </c>
    </row>
    <row r="11" spans="1:2" x14ac:dyDescent="0.2">
      <c r="A11" s="28" t="s">
        <v>40</v>
      </c>
      <c r="B11" s="29">
        <f>B12+B13</f>
        <v>33.647268151316567</v>
      </c>
    </row>
    <row r="12" spans="1:2" x14ac:dyDescent="0.2">
      <c r="A12" s="31" t="s">
        <v>41</v>
      </c>
      <c r="B12" s="8">
        <v>8.9797956062008488</v>
      </c>
    </row>
    <row r="13" spans="1:2" x14ac:dyDescent="0.2">
      <c r="A13" s="31" t="s">
        <v>42</v>
      </c>
      <c r="B13" s="8">
        <v>24.667472545115718</v>
      </c>
    </row>
    <row r="14" spans="1:2" x14ac:dyDescent="0.2">
      <c r="A14" s="28" t="s">
        <v>43</v>
      </c>
      <c r="B14" s="8">
        <v>13.095567477296678</v>
      </c>
    </row>
    <row r="15" spans="1:2" x14ac:dyDescent="0.2">
      <c r="A15" s="31" t="s">
        <v>44</v>
      </c>
      <c r="B15" s="8">
        <v>2.4891463591242546</v>
      </c>
    </row>
    <row r="16" spans="1:2" x14ac:dyDescent="0.2">
      <c r="A16" s="31" t="s">
        <v>45</v>
      </c>
      <c r="B16" s="8">
        <v>9.5435057745072651</v>
      </c>
    </row>
    <row r="17" spans="1:2" x14ac:dyDescent="0.2">
      <c r="A17" s="31" t="s">
        <v>46</v>
      </c>
      <c r="B17" s="8">
        <v>4.3519792441502281</v>
      </c>
    </row>
    <row r="18" spans="1:2" x14ac:dyDescent="0.2">
      <c r="A18" s="28" t="s">
        <v>47</v>
      </c>
      <c r="B18" s="8">
        <v>10.20633536227694</v>
      </c>
    </row>
    <row r="19" spans="1:2" x14ac:dyDescent="0.2">
      <c r="A19" s="10" t="s">
        <v>8</v>
      </c>
      <c r="B19" s="30">
        <v>4002</v>
      </c>
    </row>
    <row r="22" spans="1:2" s="3" customFormat="1" x14ac:dyDescent="0.2">
      <c r="B22" s="4" t="s">
        <v>67</v>
      </c>
    </row>
    <row r="24" spans="1:2" x14ac:dyDescent="0.2">
      <c r="A24" s="67" t="s">
        <v>36</v>
      </c>
      <c r="B24" s="86" t="s">
        <v>16</v>
      </c>
    </row>
    <row r="25" spans="1:2" ht="25.5" x14ac:dyDescent="0.2">
      <c r="A25" s="68" t="s">
        <v>76</v>
      </c>
      <c r="B25" s="8">
        <v>80.612445814814421</v>
      </c>
    </row>
    <row r="26" spans="1:2" x14ac:dyDescent="0.2">
      <c r="A26" s="68" t="s">
        <v>78</v>
      </c>
      <c r="B26" s="8">
        <v>17.295921713229543</v>
      </c>
    </row>
    <row r="27" spans="1:2" x14ac:dyDescent="0.2">
      <c r="A27" s="68" t="s">
        <v>77</v>
      </c>
      <c r="B27" s="8">
        <v>8.2827622950487161</v>
      </c>
    </row>
    <row r="28" spans="1:2" ht="13.5" thickBot="1" x14ac:dyDescent="0.25">
      <c r="A28" s="69" t="s">
        <v>8</v>
      </c>
      <c r="B28" s="30">
        <v>3081</v>
      </c>
    </row>
    <row r="29" spans="1:2" x14ac:dyDescent="0.2">
      <c r="A29" s="67" t="s">
        <v>37</v>
      </c>
      <c r="B29" s="86" t="s">
        <v>16</v>
      </c>
    </row>
    <row r="30" spans="1:2" ht="25.5" x14ac:dyDescent="0.2">
      <c r="A30" s="70" t="s">
        <v>80</v>
      </c>
      <c r="B30" s="8">
        <v>59.121302884876684</v>
      </c>
    </row>
    <row r="31" spans="1:2" x14ac:dyDescent="0.2">
      <c r="A31" s="70" t="s">
        <v>78</v>
      </c>
      <c r="B31" s="8">
        <v>19.344894764640557</v>
      </c>
    </row>
    <row r="32" spans="1:2" x14ac:dyDescent="0.2">
      <c r="A32" s="70" t="s">
        <v>77</v>
      </c>
      <c r="B32" s="8">
        <v>6.7759204941742857</v>
      </c>
    </row>
    <row r="33" spans="1:2" ht="13.5" thickBot="1" x14ac:dyDescent="0.25">
      <c r="A33" s="69" t="s">
        <v>8</v>
      </c>
      <c r="B33" s="30">
        <v>2264</v>
      </c>
    </row>
    <row r="34" spans="1:2" x14ac:dyDescent="0.2">
      <c r="A34" s="67" t="s">
        <v>38</v>
      </c>
      <c r="B34" s="86" t="s">
        <v>16</v>
      </c>
    </row>
    <row r="35" spans="1:2" x14ac:dyDescent="0.2">
      <c r="A35" s="70" t="s">
        <v>82</v>
      </c>
      <c r="B35" s="8">
        <v>58.999367364873059</v>
      </c>
    </row>
    <row r="36" spans="1:2" x14ac:dyDescent="0.2">
      <c r="A36" s="70" t="s">
        <v>83</v>
      </c>
      <c r="B36" s="8">
        <v>18.416276305584635</v>
      </c>
    </row>
    <row r="37" spans="1:2" x14ac:dyDescent="0.2">
      <c r="A37" s="70" t="s">
        <v>78</v>
      </c>
      <c r="B37" s="8">
        <v>18.157362053127557</v>
      </c>
    </row>
    <row r="38" spans="1:2" ht="13.5" thickBot="1" x14ac:dyDescent="0.25">
      <c r="A38" s="69" t="s">
        <v>8</v>
      </c>
      <c r="B38" s="30">
        <v>2537</v>
      </c>
    </row>
    <row r="39" spans="1:2" x14ac:dyDescent="0.2">
      <c r="A39" s="67" t="s">
        <v>58</v>
      </c>
      <c r="B39" s="86" t="s">
        <v>16</v>
      </c>
    </row>
    <row r="40" spans="1:2" x14ac:dyDescent="0.2">
      <c r="A40" s="70" t="s">
        <v>84</v>
      </c>
      <c r="B40" s="8">
        <v>50.876937461536805</v>
      </c>
    </row>
    <row r="41" spans="1:2" x14ac:dyDescent="0.2">
      <c r="A41" s="70" t="s">
        <v>86</v>
      </c>
      <c r="B41" s="8">
        <v>15.819739466908842</v>
      </c>
    </row>
    <row r="42" spans="1:2" x14ac:dyDescent="0.2">
      <c r="A42" s="70" t="s">
        <v>85</v>
      </c>
      <c r="B42" s="8">
        <v>14.925338931027246</v>
      </c>
    </row>
    <row r="43" spans="1:2" ht="13.5" thickBot="1" x14ac:dyDescent="0.25">
      <c r="A43" s="69" t="s">
        <v>8</v>
      </c>
      <c r="B43" s="30">
        <v>948</v>
      </c>
    </row>
    <row r="44" spans="1:2" x14ac:dyDescent="0.2">
      <c r="A44" s="67" t="s">
        <v>61</v>
      </c>
      <c r="B44" s="86" t="s">
        <v>16</v>
      </c>
    </row>
    <row r="45" spans="1:2" x14ac:dyDescent="0.2">
      <c r="A45" s="70" t="s">
        <v>87</v>
      </c>
      <c r="B45" s="8">
        <v>25.425609212099136</v>
      </c>
    </row>
    <row r="46" spans="1:2" x14ac:dyDescent="0.2">
      <c r="A46" s="70" t="s">
        <v>88</v>
      </c>
      <c r="B46" s="8">
        <v>18.446672467775034</v>
      </c>
    </row>
    <row r="47" spans="1:2" x14ac:dyDescent="0.2">
      <c r="A47" s="70" t="s">
        <v>89</v>
      </c>
      <c r="B47" s="8">
        <v>16.092909275801567</v>
      </c>
    </row>
    <row r="48" spans="1:2" ht="13.5" thickBot="1" x14ac:dyDescent="0.25">
      <c r="A48" s="69" t="s">
        <v>8</v>
      </c>
      <c r="B48" s="30">
        <v>1579</v>
      </c>
    </row>
    <row r="49" spans="1:2" x14ac:dyDescent="0.2">
      <c r="A49" s="67" t="s">
        <v>64</v>
      </c>
      <c r="B49" s="86" t="s">
        <v>16</v>
      </c>
    </row>
    <row r="50" spans="1:2" x14ac:dyDescent="0.2">
      <c r="A50" s="70" t="s">
        <v>90</v>
      </c>
      <c r="B50" s="8">
        <v>38.188203488998155</v>
      </c>
    </row>
    <row r="51" spans="1:2" x14ac:dyDescent="0.2">
      <c r="A51" s="70" t="s">
        <v>83</v>
      </c>
      <c r="B51" s="8">
        <v>30.856222402824358</v>
      </c>
    </row>
    <row r="52" spans="1:2" x14ac:dyDescent="0.2">
      <c r="A52" s="70" t="s">
        <v>89</v>
      </c>
      <c r="B52" s="8">
        <v>26.284137115890204</v>
      </c>
    </row>
    <row r="53" spans="1:2" ht="13.5" thickBot="1" x14ac:dyDescent="0.25">
      <c r="A53" s="69" t="s">
        <v>8</v>
      </c>
      <c r="B53" s="30">
        <v>635</v>
      </c>
    </row>
    <row r="55" spans="1:2" x14ac:dyDescent="0.2">
      <c r="A55" s="57"/>
      <c r="B55" s="58"/>
    </row>
    <row r="56" spans="1:2" x14ac:dyDescent="0.2">
      <c r="A56" s="57"/>
      <c r="B56" s="58"/>
    </row>
    <row r="58" spans="1:2" s="3" customFormat="1" x14ac:dyDescent="0.2">
      <c r="B58" s="4" t="s">
        <v>92</v>
      </c>
    </row>
    <row r="60" spans="1:2" x14ac:dyDescent="0.2">
      <c r="A60" s="67" t="s">
        <v>36</v>
      </c>
      <c r="B60" s="86" t="s">
        <v>16</v>
      </c>
    </row>
    <row r="61" spans="1:2" x14ac:dyDescent="0.2">
      <c r="A61" s="71" t="s">
        <v>48</v>
      </c>
      <c r="B61" s="32">
        <v>18</v>
      </c>
    </row>
    <row r="62" spans="1:2" x14ac:dyDescent="0.2">
      <c r="A62" s="71" t="s">
        <v>49</v>
      </c>
      <c r="B62" s="32">
        <v>18</v>
      </c>
    </row>
    <row r="63" spans="1:2" x14ac:dyDescent="0.2">
      <c r="A63" s="71" t="s">
        <v>50</v>
      </c>
      <c r="B63" s="32">
        <v>18</v>
      </c>
    </row>
    <row r="64" spans="1:2" ht="13.5" thickBot="1" x14ac:dyDescent="0.25">
      <c r="A64" s="69" t="s">
        <v>8</v>
      </c>
      <c r="B64" s="33">
        <v>917</v>
      </c>
    </row>
    <row r="65" spans="1:2" x14ac:dyDescent="0.2">
      <c r="A65" s="67" t="s">
        <v>37</v>
      </c>
      <c r="B65" s="86" t="s">
        <v>16</v>
      </c>
    </row>
    <row r="66" spans="1:2" x14ac:dyDescent="0.2">
      <c r="A66" s="71" t="s">
        <v>51</v>
      </c>
      <c r="B66" s="32">
        <v>57</v>
      </c>
    </row>
    <row r="67" spans="1:2" x14ac:dyDescent="0.2">
      <c r="A67" s="71" t="s">
        <v>52</v>
      </c>
      <c r="B67" s="32">
        <v>20</v>
      </c>
    </row>
    <row r="68" spans="1:2" x14ac:dyDescent="0.2">
      <c r="A68" s="72" t="s">
        <v>53</v>
      </c>
      <c r="B68" s="34">
        <v>13</v>
      </c>
    </row>
    <row r="69" spans="1:2" ht="13.5" thickBot="1" x14ac:dyDescent="0.25">
      <c r="A69" s="73" t="s">
        <v>54</v>
      </c>
      <c r="B69" s="35">
        <v>1553</v>
      </c>
    </row>
    <row r="70" spans="1:2" x14ac:dyDescent="0.2">
      <c r="A70" s="67" t="s">
        <v>38</v>
      </c>
      <c r="B70" s="86" t="s">
        <v>16</v>
      </c>
    </row>
    <row r="71" spans="1:2" x14ac:dyDescent="0.2">
      <c r="A71" s="71" t="s">
        <v>55</v>
      </c>
      <c r="B71" s="32">
        <v>74</v>
      </c>
    </row>
    <row r="72" spans="1:2" x14ac:dyDescent="0.2">
      <c r="A72" s="71" t="s">
        <v>56</v>
      </c>
      <c r="B72" s="32">
        <v>7</v>
      </c>
    </row>
    <row r="73" spans="1:2" x14ac:dyDescent="0.2">
      <c r="A73" s="72" t="s">
        <v>57</v>
      </c>
      <c r="B73" s="34">
        <v>7</v>
      </c>
    </row>
    <row r="74" spans="1:2" ht="13.5" thickBot="1" x14ac:dyDescent="0.25">
      <c r="A74" s="73" t="s">
        <v>54</v>
      </c>
      <c r="B74" s="35">
        <v>1444</v>
      </c>
    </row>
    <row r="75" spans="1:2" x14ac:dyDescent="0.2">
      <c r="A75" s="67" t="s">
        <v>58</v>
      </c>
      <c r="B75" s="86" t="s">
        <v>16</v>
      </c>
    </row>
    <row r="76" spans="1:2" x14ac:dyDescent="0.2">
      <c r="A76" s="71" t="s">
        <v>55</v>
      </c>
      <c r="B76" s="32">
        <v>56</v>
      </c>
    </row>
    <row r="77" spans="1:2" x14ac:dyDescent="0.2">
      <c r="A77" s="71" t="s">
        <v>59</v>
      </c>
      <c r="B77" s="32">
        <v>13</v>
      </c>
    </row>
    <row r="78" spans="1:2" x14ac:dyDescent="0.2">
      <c r="A78" s="72" t="s">
        <v>60</v>
      </c>
      <c r="B78" s="34">
        <v>8</v>
      </c>
    </row>
    <row r="79" spans="1:2" ht="13.5" thickBot="1" x14ac:dyDescent="0.25">
      <c r="A79" s="74" t="s">
        <v>54</v>
      </c>
      <c r="B79" s="35">
        <v>2762</v>
      </c>
    </row>
    <row r="80" spans="1:2" x14ac:dyDescent="0.2">
      <c r="A80" s="67" t="s">
        <v>61</v>
      </c>
      <c r="B80" s="86" t="s">
        <v>16</v>
      </c>
    </row>
    <row r="81" spans="1:7" x14ac:dyDescent="0.2">
      <c r="A81" s="71" t="s">
        <v>55</v>
      </c>
      <c r="B81" s="32">
        <v>72</v>
      </c>
    </row>
    <row r="82" spans="1:7" x14ac:dyDescent="0.2">
      <c r="A82" s="71" t="s">
        <v>62</v>
      </c>
      <c r="B82" s="32">
        <v>13</v>
      </c>
    </row>
    <row r="83" spans="1:7" x14ac:dyDescent="0.2">
      <c r="A83" s="72" t="s">
        <v>63</v>
      </c>
      <c r="B83" s="34">
        <v>10</v>
      </c>
    </row>
    <row r="84" spans="1:7" ht="13.5" thickBot="1" x14ac:dyDescent="0.25">
      <c r="A84" s="73" t="s">
        <v>54</v>
      </c>
      <c r="B84" s="36">
        <v>2200</v>
      </c>
    </row>
    <row r="85" spans="1:7" x14ac:dyDescent="0.2">
      <c r="A85" s="67" t="s">
        <v>64</v>
      </c>
      <c r="B85" s="86" t="s">
        <v>16</v>
      </c>
    </row>
    <row r="86" spans="1:7" x14ac:dyDescent="0.2">
      <c r="A86" s="71" t="s">
        <v>55</v>
      </c>
      <c r="B86" s="32">
        <v>69</v>
      </c>
    </row>
    <row r="87" spans="1:7" x14ac:dyDescent="0.2">
      <c r="A87" s="71" t="s">
        <v>65</v>
      </c>
      <c r="B87" s="32">
        <v>24</v>
      </c>
    </row>
    <row r="88" spans="1:7" x14ac:dyDescent="0.2">
      <c r="A88" s="72" t="s">
        <v>66</v>
      </c>
      <c r="B88" s="34">
        <v>10</v>
      </c>
    </row>
    <row r="89" spans="1:7" ht="13.5" thickBot="1" x14ac:dyDescent="0.25">
      <c r="A89" s="73" t="s">
        <v>54</v>
      </c>
      <c r="B89" s="35">
        <v>3230</v>
      </c>
    </row>
    <row r="90" spans="1:7" x14ac:dyDescent="0.2">
      <c r="A90" s="57"/>
      <c r="B90" s="58"/>
    </row>
    <row r="91" spans="1:7" x14ac:dyDescent="0.2">
      <c r="A91" s="57"/>
      <c r="B91" s="58"/>
    </row>
    <row r="93" spans="1:7" s="3" customFormat="1" x14ac:dyDescent="0.2">
      <c r="B93" s="4" t="s">
        <v>187</v>
      </c>
    </row>
    <row r="95" spans="1:7" ht="39.75" customHeight="1" x14ac:dyDescent="0.2">
      <c r="A95" s="42"/>
      <c r="B95" s="43" t="s">
        <v>203</v>
      </c>
      <c r="C95" s="43" t="s">
        <v>204</v>
      </c>
      <c r="D95" s="43" t="s">
        <v>205</v>
      </c>
      <c r="E95" s="43" t="s">
        <v>206</v>
      </c>
      <c r="F95" s="43" t="s">
        <v>207</v>
      </c>
      <c r="G95" s="43" t="s">
        <v>208</v>
      </c>
    </row>
    <row r="96" spans="1:7" x14ac:dyDescent="0.2">
      <c r="A96" s="39" t="s">
        <v>91</v>
      </c>
      <c r="B96" s="40">
        <v>8.2188724952084709</v>
      </c>
      <c r="C96" s="40">
        <v>13.02140828767949</v>
      </c>
      <c r="D96" s="40">
        <v>5.3416844371284204</v>
      </c>
      <c r="E96" s="40">
        <v>8.224194315247713</v>
      </c>
      <c r="F96" s="40">
        <v>5.5647395378451794</v>
      </c>
      <c r="G96" s="40">
        <v>6.8173145658743186</v>
      </c>
    </row>
    <row r="97" spans="1:7" x14ac:dyDescent="0.2">
      <c r="A97" s="41">
        <v>2</v>
      </c>
      <c r="B97" s="40">
        <v>6.6492005379874781</v>
      </c>
      <c r="C97" s="40">
        <v>10.929185090027216</v>
      </c>
      <c r="D97" s="40">
        <v>4.4146111067444629</v>
      </c>
      <c r="E97" s="40">
        <v>6.4803368576174591</v>
      </c>
      <c r="F97" s="40">
        <v>5.1909848031220438</v>
      </c>
      <c r="G97" s="40">
        <v>2.536530536044757</v>
      </c>
    </row>
    <row r="98" spans="1:7" x14ac:dyDescent="0.2">
      <c r="A98" s="41">
        <v>3</v>
      </c>
      <c r="B98" s="40">
        <v>8.5524604264301942</v>
      </c>
      <c r="C98" s="40">
        <v>12.001553813274688</v>
      </c>
      <c r="D98" s="40">
        <v>5.4223527706265919</v>
      </c>
      <c r="E98" s="40">
        <v>6.0374901701435784</v>
      </c>
      <c r="F98" s="40">
        <v>9.3638314982815736</v>
      </c>
      <c r="G98" s="40">
        <v>1.1973342987261855</v>
      </c>
    </row>
    <row r="99" spans="1:7" x14ac:dyDescent="0.2">
      <c r="A99" s="41">
        <v>4</v>
      </c>
      <c r="B99" s="40">
        <v>7.8259358381102944</v>
      </c>
      <c r="C99" s="40">
        <v>9.0485599298749868</v>
      </c>
      <c r="D99" s="40">
        <v>7.0753356706005173</v>
      </c>
      <c r="E99" s="40">
        <v>3.8246197029517242</v>
      </c>
      <c r="F99" s="40">
        <v>6.6455838931918239</v>
      </c>
      <c r="G99" s="40">
        <v>1.637709344123867</v>
      </c>
    </row>
    <row r="100" spans="1:7" x14ac:dyDescent="0.2">
      <c r="A100" s="41">
        <v>5</v>
      </c>
      <c r="B100" s="40">
        <v>15.598105709526115</v>
      </c>
      <c r="C100" s="40">
        <v>14.041020524477403</v>
      </c>
      <c r="D100" s="40">
        <v>9.8376431710588204</v>
      </c>
      <c r="E100" s="40">
        <v>11.095754757898771</v>
      </c>
      <c r="F100" s="40">
        <v>17.884644854444318</v>
      </c>
      <c r="G100" s="40">
        <v>13.586850368494616</v>
      </c>
    </row>
    <row r="101" spans="1:7" x14ac:dyDescent="0.2">
      <c r="A101" s="41">
        <v>6</v>
      </c>
      <c r="B101" s="40">
        <v>8.8960457820354897</v>
      </c>
      <c r="C101" s="40">
        <v>9.6669800605136409</v>
      </c>
      <c r="D101" s="40">
        <v>6.4100460931997834</v>
      </c>
      <c r="E101" s="40">
        <v>10.031580119034015</v>
      </c>
      <c r="F101" s="40">
        <v>9.6941094032222956</v>
      </c>
      <c r="G101" s="40">
        <v>6.8736339448128474</v>
      </c>
    </row>
    <row r="102" spans="1:7" x14ac:dyDescent="0.2">
      <c r="A102" s="41">
        <v>7</v>
      </c>
      <c r="B102" s="40">
        <v>9.2992562804009165</v>
      </c>
      <c r="C102" s="40">
        <v>9.2502895516917114</v>
      </c>
      <c r="D102" s="40">
        <v>11.971831598580444</v>
      </c>
      <c r="E102" s="40">
        <v>13.370641566749734</v>
      </c>
      <c r="F102" s="40">
        <v>15.508237277276365</v>
      </c>
      <c r="G102" s="40">
        <v>15.525866624264266</v>
      </c>
    </row>
    <row r="103" spans="1:7" x14ac:dyDescent="0.2">
      <c r="A103" s="41">
        <v>8</v>
      </c>
      <c r="B103" s="40">
        <v>11.046274010838335</v>
      </c>
      <c r="C103" s="40">
        <v>10.809712352772282</v>
      </c>
      <c r="D103" s="40">
        <v>18.795343722268061</v>
      </c>
      <c r="E103" s="40">
        <v>17.62215243262693</v>
      </c>
      <c r="F103" s="40">
        <v>13.649316486370735</v>
      </c>
      <c r="G103" s="40">
        <v>18.550432513248502</v>
      </c>
    </row>
    <row r="104" spans="1:7" x14ac:dyDescent="0.2">
      <c r="A104" s="41">
        <v>9</v>
      </c>
      <c r="B104" s="40">
        <v>5.1956796970260459</v>
      </c>
      <c r="C104" s="40">
        <v>3.2784567397732896</v>
      </c>
      <c r="D104" s="40">
        <v>7.9093734899239774</v>
      </c>
      <c r="E104" s="40">
        <v>6.0634824798446161</v>
      </c>
      <c r="F104" s="40">
        <v>5.2205331978823688</v>
      </c>
      <c r="G104" s="40">
        <v>11.366209389787254</v>
      </c>
    </row>
    <row r="105" spans="1:7" x14ac:dyDescent="0.2">
      <c r="A105" s="39" t="s">
        <v>93</v>
      </c>
      <c r="B105" s="40">
        <v>18.423038487390379</v>
      </c>
      <c r="C105" s="40">
        <v>6.3372354236993731</v>
      </c>
      <c r="D105" s="40">
        <v>22.255350500305688</v>
      </c>
      <c r="E105" s="40">
        <v>16.072267651209653</v>
      </c>
      <c r="F105" s="40">
        <v>9.7194223503482462</v>
      </c>
      <c r="G105" s="40">
        <v>21.639201189247331</v>
      </c>
    </row>
    <row r="106" spans="1:7" x14ac:dyDescent="0.2">
      <c r="A106" s="39" t="s">
        <v>15</v>
      </c>
      <c r="B106" s="40">
        <v>0.29513073504628456</v>
      </c>
      <c r="C106" s="40">
        <v>1.6155982262159128</v>
      </c>
      <c r="D106" s="40">
        <v>0.56642743956323405</v>
      </c>
      <c r="E106" s="40">
        <v>1.1774799466758088</v>
      </c>
      <c r="F106" s="40">
        <v>1.558596698015043</v>
      </c>
      <c r="G106" s="40">
        <v>0.26891722537605517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2"/>
  <sheetViews>
    <sheetView workbookViewId="0"/>
  </sheetViews>
  <sheetFormatPr defaultRowHeight="12.75" x14ac:dyDescent="0.2"/>
  <cols>
    <col min="1" max="1" width="46.28515625" customWidth="1"/>
    <col min="6" max="6" width="5.7109375" customWidth="1"/>
    <col min="7" max="7" width="9.140625" hidden="1" customWidth="1"/>
  </cols>
  <sheetData>
    <row r="2" spans="1:7" ht="15.75" x14ac:dyDescent="0.25">
      <c r="A2" s="1" t="s">
        <v>94</v>
      </c>
      <c r="C2" s="76"/>
      <c r="D2" s="76"/>
      <c r="E2" s="76"/>
      <c r="F2" s="76"/>
      <c r="G2" s="76"/>
    </row>
    <row r="3" spans="1:7" x14ac:dyDescent="0.2">
      <c r="C3" s="76"/>
      <c r="D3" s="76"/>
      <c r="E3" s="76"/>
      <c r="F3" s="76"/>
      <c r="G3" s="76"/>
    </row>
    <row r="4" spans="1:7" s="3" customFormat="1" x14ac:dyDescent="0.2">
      <c r="B4" s="54" t="s">
        <v>198</v>
      </c>
    </row>
    <row r="5" spans="1:7" x14ac:dyDescent="0.2">
      <c r="C5" s="76"/>
      <c r="D5" s="76"/>
      <c r="E5" s="76"/>
      <c r="F5" s="76"/>
      <c r="G5" s="76"/>
    </row>
    <row r="6" spans="1:7" x14ac:dyDescent="0.2">
      <c r="A6" s="12"/>
      <c r="B6" s="80" t="s">
        <v>16</v>
      </c>
      <c r="C6" s="76"/>
      <c r="D6" s="76"/>
      <c r="E6" s="76"/>
      <c r="F6" s="76"/>
      <c r="G6" s="76"/>
    </row>
    <row r="7" spans="1:7" x14ac:dyDescent="0.2">
      <c r="A7" s="37" t="s">
        <v>96</v>
      </c>
      <c r="B7" s="44">
        <v>49</v>
      </c>
      <c r="C7" s="76"/>
      <c r="D7" s="76"/>
      <c r="E7" s="76"/>
      <c r="F7" s="77"/>
      <c r="G7" s="76"/>
    </row>
    <row r="8" spans="1:7" x14ac:dyDescent="0.2">
      <c r="A8" s="37" t="s">
        <v>97</v>
      </c>
      <c r="B8" s="44">
        <v>34</v>
      </c>
      <c r="C8" s="76"/>
      <c r="D8" s="76"/>
      <c r="E8" s="76"/>
      <c r="F8" s="76"/>
      <c r="G8" s="76"/>
    </row>
    <row r="9" spans="1:7" x14ac:dyDescent="0.2">
      <c r="A9" t="s">
        <v>199</v>
      </c>
      <c r="B9" s="44">
        <v>39</v>
      </c>
      <c r="C9" s="76"/>
      <c r="D9" s="76"/>
      <c r="E9" s="76"/>
      <c r="F9" s="76"/>
      <c r="G9" s="76"/>
    </row>
    <row r="10" spans="1:7" x14ac:dyDescent="0.2">
      <c r="A10" s="37" t="s">
        <v>98</v>
      </c>
      <c r="B10" s="44">
        <v>27</v>
      </c>
      <c r="C10" s="76"/>
      <c r="D10" s="76"/>
      <c r="E10" s="76"/>
      <c r="F10" s="76"/>
      <c r="G10" s="76"/>
    </row>
    <row r="11" spans="1:7" x14ac:dyDescent="0.2">
      <c r="A11" s="37" t="s">
        <v>99</v>
      </c>
      <c r="B11" s="44">
        <v>12</v>
      </c>
      <c r="C11" s="76"/>
      <c r="D11" s="76"/>
      <c r="E11" s="76"/>
      <c r="F11" s="76"/>
      <c r="G11" s="76"/>
    </row>
    <row r="12" spans="1:7" x14ac:dyDescent="0.2">
      <c r="A12" s="25" t="s">
        <v>8</v>
      </c>
      <c r="B12" s="30">
        <v>4002</v>
      </c>
      <c r="C12" s="76"/>
      <c r="D12" s="76"/>
      <c r="E12" s="76"/>
      <c r="F12" s="76"/>
      <c r="G12" s="76"/>
    </row>
    <row r="13" spans="1:7" x14ac:dyDescent="0.2">
      <c r="C13" s="76"/>
      <c r="D13" s="76"/>
      <c r="E13" s="76"/>
      <c r="F13" s="76"/>
      <c r="G13" s="76"/>
    </row>
    <row r="15" spans="1:7" s="3" customFormat="1" x14ac:dyDescent="0.2">
      <c r="B15" s="54" t="s">
        <v>95</v>
      </c>
    </row>
    <row r="16" spans="1:7" s="76" customFormat="1" x14ac:dyDescent="0.2">
      <c r="B16" s="78"/>
    </row>
    <row r="17" spans="1:7" s="76" customFormat="1" x14ac:dyDescent="0.2">
      <c r="A17" s="12"/>
      <c r="B17" s="80" t="s">
        <v>16</v>
      </c>
    </row>
    <row r="18" spans="1:7" x14ac:dyDescent="0.2">
      <c r="A18" t="s">
        <v>68</v>
      </c>
      <c r="B18" s="75">
        <v>59.6</v>
      </c>
    </row>
    <row r="19" spans="1:7" x14ac:dyDescent="0.2">
      <c r="A19" t="s">
        <v>79</v>
      </c>
      <c r="B19" s="75">
        <v>37.9</v>
      </c>
    </row>
    <row r="20" spans="1:7" x14ac:dyDescent="0.2">
      <c r="A20" t="s">
        <v>15</v>
      </c>
      <c r="B20" s="75">
        <v>2.5</v>
      </c>
    </row>
    <row r="21" spans="1:7" x14ac:dyDescent="0.2">
      <c r="A21" t="s">
        <v>7</v>
      </c>
      <c r="B21" s="75">
        <v>100</v>
      </c>
    </row>
    <row r="22" spans="1:7" x14ac:dyDescent="0.2">
      <c r="A22" s="25" t="s">
        <v>8</v>
      </c>
      <c r="B22" s="30">
        <v>4002</v>
      </c>
    </row>
    <row r="23" spans="1:7" x14ac:dyDescent="0.2">
      <c r="A23" s="60"/>
      <c r="B23" s="79"/>
    </row>
    <row r="24" spans="1:7" s="3" customFormat="1" x14ac:dyDescent="0.2">
      <c r="B24" s="54" t="s">
        <v>100</v>
      </c>
    </row>
    <row r="25" spans="1:7" x14ac:dyDescent="0.2">
      <c r="C25" s="76"/>
      <c r="D25" s="76"/>
      <c r="E25" s="76"/>
      <c r="F25" s="76"/>
      <c r="G25" s="76"/>
    </row>
    <row r="26" spans="1:7" x14ac:dyDescent="0.2">
      <c r="A26" s="12"/>
      <c r="B26" s="80" t="s">
        <v>16</v>
      </c>
    </row>
    <row r="27" spans="1:7" x14ac:dyDescent="0.2">
      <c r="A27" s="38" t="s">
        <v>101</v>
      </c>
      <c r="B27" s="44">
        <v>81.905882645112897</v>
      </c>
    </row>
    <row r="28" spans="1:7" x14ac:dyDescent="0.2">
      <c r="A28" s="38" t="s">
        <v>102</v>
      </c>
      <c r="B28" s="44">
        <v>82.38612476309298</v>
      </c>
    </row>
    <row r="29" spans="1:7" x14ac:dyDescent="0.2">
      <c r="A29" s="38" t="s">
        <v>103</v>
      </c>
      <c r="B29" s="44">
        <v>57.929498327417157</v>
      </c>
    </row>
    <row r="30" spans="1:7" x14ac:dyDescent="0.2">
      <c r="A30" s="38" t="s">
        <v>104</v>
      </c>
      <c r="B30" s="44">
        <v>7.811010607340493</v>
      </c>
    </row>
    <row r="31" spans="1:7" x14ac:dyDescent="0.2">
      <c r="A31" s="38" t="s">
        <v>105</v>
      </c>
      <c r="B31" s="44">
        <v>0.3007996724654145</v>
      </c>
    </row>
    <row r="32" spans="1:7" x14ac:dyDescent="0.2">
      <c r="A32" s="38" t="s">
        <v>25</v>
      </c>
      <c r="B32" s="44">
        <v>2.0045300608657834</v>
      </c>
    </row>
    <row r="33" spans="1:2" x14ac:dyDescent="0.2">
      <c r="A33" s="38" t="s">
        <v>106</v>
      </c>
      <c r="B33" s="44">
        <v>8.2564576088909689</v>
      </c>
    </row>
    <row r="34" spans="1:2" x14ac:dyDescent="0.2">
      <c r="A34" s="38" t="s">
        <v>15</v>
      </c>
      <c r="B34" s="44">
        <v>0.97646540673430016</v>
      </c>
    </row>
    <row r="35" spans="1:2" x14ac:dyDescent="0.2">
      <c r="A35" s="18" t="s">
        <v>8</v>
      </c>
      <c r="B35" s="30">
        <v>2645</v>
      </c>
    </row>
    <row r="37" spans="1:2" s="3" customFormat="1" x14ac:dyDescent="0.2">
      <c r="B37" s="4" t="s">
        <v>107</v>
      </c>
    </row>
    <row r="39" spans="1:2" x14ac:dyDescent="0.2">
      <c r="A39" s="12"/>
      <c r="B39" s="80" t="s">
        <v>16</v>
      </c>
    </row>
    <row r="40" spans="1:2" x14ac:dyDescent="0.2">
      <c r="A40" s="38" t="s">
        <v>108</v>
      </c>
      <c r="B40" s="44">
        <v>14.858902457367011</v>
      </c>
    </row>
    <row r="41" spans="1:2" x14ac:dyDescent="0.2">
      <c r="A41" s="38" t="s">
        <v>109</v>
      </c>
      <c r="B41" s="44">
        <v>6.2491936314439336</v>
      </c>
    </row>
    <row r="42" spans="1:2" x14ac:dyDescent="0.2">
      <c r="A42" s="38" t="s">
        <v>110</v>
      </c>
      <c r="B42" s="44">
        <v>1.5037447301033395</v>
      </c>
    </row>
    <row r="43" spans="1:2" x14ac:dyDescent="0.2">
      <c r="A43" s="38" t="s">
        <v>111</v>
      </c>
      <c r="B43" s="44">
        <v>5.704318140790825</v>
      </c>
    </row>
    <row r="44" spans="1:2" x14ac:dyDescent="0.2">
      <c r="A44" s="38" t="s">
        <v>112</v>
      </c>
      <c r="B44" s="44">
        <v>5.4679264630810396</v>
      </c>
    </row>
    <row r="45" spans="1:2" x14ac:dyDescent="0.2">
      <c r="A45" s="38" t="s">
        <v>113</v>
      </c>
      <c r="B45" s="44">
        <v>3.758185135211487</v>
      </c>
    </row>
    <row r="46" spans="1:2" x14ac:dyDescent="0.2">
      <c r="A46" s="38" t="s">
        <v>114</v>
      </c>
      <c r="B46" s="44">
        <v>0.82991377116109477</v>
      </c>
    </row>
    <row r="47" spans="1:2" x14ac:dyDescent="0.2">
      <c r="A47" s="38" t="s">
        <v>115</v>
      </c>
      <c r="B47" s="44">
        <v>1.05520736108824</v>
      </c>
    </row>
    <row r="48" spans="1:2" x14ac:dyDescent="0.2">
      <c r="A48" s="38" t="s">
        <v>116</v>
      </c>
      <c r="B48" s="44">
        <v>1.0478589482150191</v>
      </c>
    </row>
    <row r="49" spans="1:2" x14ac:dyDescent="0.2">
      <c r="A49" s="38" t="s">
        <v>25</v>
      </c>
      <c r="B49" s="44">
        <v>2.3751364478377353</v>
      </c>
    </row>
    <row r="50" spans="1:2" x14ac:dyDescent="0.2">
      <c r="A50" s="38" t="s">
        <v>117</v>
      </c>
      <c r="B50" s="44">
        <v>65.565611218213178</v>
      </c>
    </row>
    <row r="51" spans="1:2" x14ac:dyDescent="0.2">
      <c r="A51" s="38" t="s">
        <v>15</v>
      </c>
      <c r="B51" s="44">
        <v>1.4945660465611834</v>
      </c>
    </row>
    <row r="52" spans="1:2" x14ac:dyDescent="0.2">
      <c r="A52" s="18" t="s">
        <v>8</v>
      </c>
      <c r="B52" s="30">
        <v>2645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1"/>
  <sheetViews>
    <sheetView workbookViewId="0">
      <selection activeCell="A2" sqref="A2"/>
    </sheetView>
  </sheetViews>
  <sheetFormatPr defaultRowHeight="12.75" x14ac:dyDescent="0.2"/>
  <cols>
    <col min="1" max="1" width="62.42578125" customWidth="1"/>
  </cols>
  <sheetData>
    <row r="2" spans="1:2" ht="15.75" x14ac:dyDescent="0.25">
      <c r="A2" s="1" t="s">
        <v>118</v>
      </c>
    </row>
    <row r="3" spans="1:2" x14ac:dyDescent="0.2">
      <c r="A3" s="20"/>
    </row>
    <row r="4" spans="1:2" s="3" customFormat="1" x14ac:dyDescent="0.2">
      <c r="A4" s="55"/>
      <c r="B4" s="54" t="s">
        <v>188</v>
      </c>
    </row>
    <row r="6" spans="1:2" x14ac:dyDescent="0.2">
      <c r="A6" s="42"/>
      <c r="B6" s="45" t="s">
        <v>16</v>
      </c>
    </row>
    <row r="7" spans="1:2" x14ac:dyDescent="0.2">
      <c r="A7" s="37" t="s">
        <v>68</v>
      </c>
      <c r="B7" s="46">
        <v>18.499612269898012</v>
      </c>
    </row>
    <row r="8" spans="1:2" x14ac:dyDescent="0.2">
      <c r="A8" s="37" t="s">
        <v>79</v>
      </c>
      <c r="B8" s="46">
        <v>81.110454301545104</v>
      </c>
    </row>
    <row r="9" spans="1:2" x14ac:dyDescent="0.2">
      <c r="A9" s="37" t="s">
        <v>15</v>
      </c>
      <c r="B9" s="46">
        <v>0.38993342855689195</v>
      </c>
    </row>
    <row r="10" spans="1:2" x14ac:dyDescent="0.2">
      <c r="A10" s="37" t="s">
        <v>7</v>
      </c>
      <c r="B10" s="47">
        <v>100</v>
      </c>
    </row>
    <row r="11" spans="1:2" x14ac:dyDescent="0.2">
      <c r="A11" s="18" t="s">
        <v>8</v>
      </c>
      <c r="B11" s="25">
        <v>4002</v>
      </c>
    </row>
    <row r="13" spans="1:2" s="3" customFormat="1" x14ac:dyDescent="0.2">
      <c r="B13" s="54" t="s">
        <v>189</v>
      </c>
    </row>
    <row r="15" spans="1:2" ht="14.25" customHeight="1" x14ac:dyDescent="0.2">
      <c r="A15" s="42"/>
      <c r="B15" s="45" t="s">
        <v>16</v>
      </c>
    </row>
    <row r="16" spans="1:2" x14ac:dyDescent="0.2">
      <c r="A16" s="37" t="s">
        <v>119</v>
      </c>
      <c r="B16" s="46">
        <v>2.4476934423033883</v>
      </c>
    </row>
    <row r="17" spans="1:5" x14ac:dyDescent="0.2">
      <c r="A17" s="37" t="s">
        <v>120</v>
      </c>
      <c r="B17" s="46">
        <v>95.176822277863963</v>
      </c>
    </row>
    <row r="18" spans="1:5" x14ac:dyDescent="0.2">
      <c r="A18" s="37" t="s">
        <v>15</v>
      </c>
      <c r="B18" s="46">
        <v>2.3754842798326599</v>
      </c>
    </row>
    <row r="19" spans="1:5" x14ac:dyDescent="0.2">
      <c r="A19" s="37" t="s">
        <v>7</v>
      </c>
      <c r="B19" s="47">
        <v>100</v>
      </c>
      <c r="E19" s="66">
        <f>B11-B20</f>
        <v>786</v>
      </c>
    </row>
    <row r="20" spans="1:5" x14ac:dyDescent="0.2">
      <c r="A20" s="18" t="s">
        <v>8</v>
      </c>
      <c r="B20" s="25">
        <v>3216</v>
      </c>
    </row>
    <row r="22" spans="1:5" s="3" customFormat="1" x14ac:dyDescent="0.2">
      <c r="B22" s="54" t="s">
        <v>195</v>
      </c>
    </row>
    <row r="24" spans="1:5" x14ac:dyDescent="0.2">
      <c r="A24" s="12"/>
      <c r="B24" s="45" t="s">
        <v>16</v>
      </c>
    </row>
    <row r="25" spans="1:5" x14ac:dyDescent="0.2">
      <c r="A25" s="37" t="s">
        <v>70</v>
      </c>
      <c r="B25" s="46">
        <v>5.3736867367868468</v>
      </c>
    </row>
    <row r="26" spans="1:5" x14ac:dyDescent="0.2">
      <c r="A26" s="37" t="s">
        <v>71</v>
      </c>
      <c r="B26" s="46">
        <v>5.9849621973793354</v>
      </c>
    </row>
    <row r="27" spans="1:5" x14ac:dyDescent="0.2">
      <c r="A27" s="37" t="s">
        <v>72</v>
      </c>
      <c r="B27" s="46">
        <v>3.5430767724596754</v>
      </c>
    </row>
    <row r="28" spans="1:5" x14ac:dyDescent="0.2">
      <c r="A28" s="37" t="s">
        <v>73</v>
      </c>
      <c r="B28" s="46">
        <v>7.3503908317037521</v>
      </c>
    </row>
    <row r="29" spans="1:5" x14ac:dyDescent="0.2">
      <c r="A29" s="37" t="s">
        <v>74</v>
      </c>
      <c r="B29" s="46">
        <v>10.724983291936578</v>
      </c>
    </row>
    <row r="30" spans="1:5" x14ac:dyDescent="0.2">
      <c r="A30" s="37" t="s">
        <v>75</v>
      </c>
      <c r="B30" s="46">
        <v>55.199259931303423</v>
      </c>
    </row>
    <row r="31" spans="1:5" x14ac:dyDescent="0.2">
      <c r="A31" s="37" t="s">
        <v>47</v>
      </c>
      <c r="B31" s="46">
        <v>6.5907135371199796</v>
      </c>
    </row>
    <row r="32" spans="1:5" x14ac:dyDescent="0.2">
      <c r="A32" s="37" t="s">
        <v>15</v>
      </c>
      <c r="B32" s="46">
        <v>5.2329267013104044</v>
      </c>
    </row>
    <row r="33" spans="1:2" x14ac:dyDescent="0.2">
      <c r="A33" s="37" t="s">
        <v>7</v>
      </c>
      <c r="B33" s="46">
        <v>100</v>
      </c>
    </row>
    <row r="34" spans="1:2" x14ac:dyDescent="0.2">
      <c r="A34" s="18" t="s">
        <v>8</v>
      </c>
      <c r="B34" s="25">
        <v>359</v>
      </c>
    </row>
    <row r="36" spans="1:2" s="3" customFormat="1" x14ac:dyDescent="0.2">
      <c r="B36" s="54" t="s">
        <v>190</v>
      </c>
    </row>
    <row r="38" spans="1:2" x14ac:dyDescent="0.2">
      <c r="A38" s="42"/>
      <c r="B38" s="45" t="s">
        <v>16</v>
      </c>
    </row>
    <row r="39" spans="1:2" x14ac:dyDescent="0.2">
      <c r="A39" s="37" t="s">
        <v>121</v>
      </c>
      <c r="B39" s="46">
        <v>17.125611905772253</v>
      </c>
    </row>
    <row r="40" spans="1:2" x14ac:dyDescent="0.2">
      <c r="A40" s="37" t="s">
        <v>122</v>
      </c>
      <c r="B40" s="46">
        <v>11.507595720188377</v>
      </c>
    </row>
    <row r="41" spans="1:2" x14ac:dyDescent="0.2">
      <c r="A41" s="37" t="s">
        <v>123</v>
      </c>
      <c r="B41" s="46">
        <v>47.931550154461938</v>
      </c>
    </row>
    <row r="42" spans="1:2" x14ac:dyDescent="0.2">
      <c r="A42" s="37" t="s">
        <v>124</v>
      </c>
      <c r="B42" s="46">
        <v>9.7258693246593175</v>
      </c>
    </row>
    <row r="43" spans="1:2" x14ac:dyDescent="0.2">
      <c r="A43" s="37" t="s">
        <v>125</v>
      </c>
      <c r="B43" s="46">
        <v>4.0155425005091123</v>
      </c>
    </row>
    <row r="44" spans="1:2" x14ac:dyDescent="0.2">
      <c r="A44" s="37" t="s">
        <v>15</v>
      </c>
      <c r="B44" s="46">
        <v>9.6938303944089999</v>
      </c>
    </row>
    <row r="45" spans="1:2" x14ac:dyDescent="0.2">
      <c r="A45" s="37" t="s">
        <v>7</v>
      </c>
      <c r="B45" s="46">
        <v>100</v>
      </c>
    </row>
    <row r="46" spans="1:2" x14ac:dyDescent="0.2">
      <c r="A46" s="18" t="s">
        <v>8</v>
      </c>
      <c r="B46" s="25">
        <v>359</v>
      </c>
    </row>
    <row r="48" spans="1:2" s="3" customFormat="1" x14ac:dyDescent="0.2">
      <c r="B48" s="54" t="s">
        <v>191</v>
      </c>
    </row>
    <row r="50" spans="1:2" ht="14.25" customHeight="1" x14ac:dyDescent="0.2">
      <c r="A50" s="42"/>
      <c r="B50" s="45" t="s">
        <v>16</v>
      </c>
    </row>
    <row r="51" spans="1:2" x14ac:dyDescent="0.2">
      <c r="A51" s="37" t="s">
        <v>68</v>
      </c>
      <c r="B51" s="46">
        <v>32.28700669813243</v>
      </c>
    </row>
    <row r="52" spans="1:2" x14ac:dyDescent="0.2">
      <c r="A52" s="37" t="s">
        <v>79</v>
      </c>
      <c r="B52" s="46">
        <v>67.520342449774944</v>
      </c>
    </row>
    <row r="53" spans="1:2" x14ac:dyDescent="0.2">
      <c r="A53" s="37" t="s">
        <v>15</v>
      </c>
      <c r="B53" s="46">
        <v>0.19265085209263591</v>
      </c>
    </row>
    <row r="54" spans="1:2" x14ac:dyDescent="0.2">
      <c r="A54" s="37" t="s">
        <v>7</v>
      </c>
      <c r="B54" s="46">
        <v>100</v>
      </c>
    </row>
    <row r="55" spans="1:2" x14ac:dyDescent="0.2">
      <c r="A55" s="18" t="s">
        <v>8</v>
      </c>
      <c r="B55" s="25">
        <v>359</v>
      </c>
    </row>
    <row r="57" spans="1:2" s="3" customFormat="1" x14ac:dyDescent="0.2">
      <c r="B57" s="54" t="s">
        <v>126</v>
      </c>
    </row>
    <row r="59" spans="1:2" x14ac:dyDescent="0.2">
      <c r="A59" s="12"/>
      <c r="B59" s="45" t="s">
        <v>16</v>
      </c>
    </row>
    <row r="60" spans="1:2" x14ac:dyDescent="0.2">
      <c r="A60" s="37" t="s">
        <v>127</v>
      </c>
      <c r="B60" s="46">
        <v>42.446745518468802</v>
      </c>
    </row>
    <row r="61" spans="1:2" x14ac:dyDescent="0.2">
      <c r="A61" s="37" t="s">
        <v>128</v>
      </c>
      <c r="B61" s="46">
        <v>23.285905062593525</v>
      </c>
    </row>
    <row r="62" spans="1:2" x14ac:dyDescent="0.2">
      <c r="A62" s="37" t="s">
        <v>129</v>
      </c>
      <c r="B62" s="46">
        <v>19.881428360715397</v>
      </c>
    </row>
    <row r="63" spans="1:2" x14ac:dyDescent="0.2">
      <c r="A63" s="37" t="s">
        <v>130</v>
      </c>
      <c r="B63" s="46">
        <v>2.7741657031239995</v>
      </c>
    </row>
    <row r="64" spans="1:2" x14ac:dyDescent="0.2">
      <c r="A64" s="37" t="s">
        <v>131</v>
      </c>
      <c r="B64" s="46">
        <v>8.7668612436023885</v>
      </c>
    </row>
    <row r="65" spans="1:2" x14ac:dyDescent="0.2">
      <c r="A65" s="37" t="s">
        <v>15</v>
      </c>
      <c r="B65" s="46">
        <v>2.8448941114958965</v>
      </c>
    </row>
    <row r="66" spans="1:2" x14ac:dyDescent="0.2">
      <c r="A66" s="37" t="s">
        <v>7</v>
      </c>
      <c r="B66" s="46">
        <v>100</v>
      </c>
    </row>
    <row r="67" spans="1:2" x14ac:dyDescent="0.2">
      <c r="A67" s="18" t="s">
        <v>8</v>
      </c>
      <c r="B67" s="25">
        <v>786</v>
      </c>
    </row>
    <row r="68" spans="1:2" x14ac:dyDescent="0.2">
      <c r="A68" s="59"/>
      <c r="B68" s="60"/>
    </row>
    <row r="69" spans="1:2" s="3" customFormat="1" x14ac:dyDescent="0.2">
      <c r="B69" s="64" t="s">
        <v>192</v>
      </c>
    </row>
    <row r="71" spans="1:2" x14ac:dyDescent="0.2">
      <c r="A71" s="43"/>
      <c r="B71" s="6" t="s">
        <v>16</v>
      </c>
    </row>
    <row r="72" spans="1:2" x14ac:dyDescent="0.2">
      <c r="A72" s="37" t="s">
        <v>183</v>
      </c>
      <c r="B72" s="50">
        <v>2.4636858951487577</v>
      </c>
    </row>
    <row r="73" spans="1:2" x14ac:dyDescent="0.2">
      <c r="A73" s="37" t="s">
        <v>71</v>
      </c>
      <c r="B73" s="50">
        <v>5.6213314400611951</v>
      </c>
    </row>
    <row r="74" spans="1:2" x14ac:dyDescent="0.2">
      <c r="A74" s="37" t="s">
        <v>72</v>
      </c>
      <c r="B74" s="50">
        <v>3.7634034369579017</v>
      </c>
    </row>
    <row r="75" spans="1:2" x14ac:dyDescent="0.2">
      <c r="A75" s="37" t="s">
        <v>73</v>
      </c>
      <c r="B75" s="50">
        <v>7.5239870232575292</v>
      </c>
    </row>
    <row r="76" spans="1:2" x14ac:dyDescent="0.2">
      <c r="A76" s="37" t="s">
        <v>74</v>
      </c>
      <c r="B76" s="50">
        <v>9.6777297309544483</v>
      </c>
    </row>
    <row r="77" spans="1:2" x14ac:dyDescent="0.2">
      <c r="A77" s="37" t="s">
        <v>75</v>
      </c>
      <c r="B77" s="50">
        <v>21.163176527901204</v>
      </c>
    </row>
    <row r="78" spans="1:2" x14ac:dyDescent="0.2">
      <c r="A78" s="37" t="s">
        <v>47</v>
      </c>
      <c r="B78" s="50">
        <v>39.789409012748145</v>
      </c>
    </row>
    <row r="79" spans="1:2" x14ac:dyDescent="0.2">
      <c r="A79" s="37" t="s">
        <v>180</v>
      </c>
      <c r="B79" s="50">
        <v>9.99727693297082</v>
      </c>
    </row>
    <row r="80" spans="1:2" x14ac:dyDescent="0.2">
      <c r="A80" s="37" t="s">
        <v>7</v>
      </c>
      <c r="B80" s="53">
        <v>100</v>
      </c>
    </row>
    <row r="81" spans="1:2" x14ac:dyDescent="0.2">
      <c r="A81" s="52" t="s">
        <v>8</v>
      </c>
      <c r="B81" s="26">
        <v>4002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5"/>
  <sheetViews>
    <sheetView workbookViewId="0"/>
  </sheetViews>
  <sheetFormatPr defaultRowHeight="12.75" x14ac:dyDescent="0.2"/>
  <cols>
    <col min="1" max="1" width="51.7109375" customWidth="1"/>
  </cols>
  <sheetData>
    <row r="1" spans="1:2" ht="15.75" x14ac:dyDescent="0.25">
      <c r="A1" s="1" t="s">
        <v>132</v>
      </c>
    </row>
    <row r="2" spans="1:2" ht="15" x14ac:dyDescent="0.25">
      <c r="A2" s="21"/>
    </row>
    <row r="3" spans="1:2" s="3" customFormat="1" ht="15" x14ac:dyDescent="0.25">
      <c r="A3" s="61"/>
      <c r="B3" s="62" t="s">
        <v>196</v>
      </c>
    </row>
    <row r="5" spans="1:2" x14ac:dyDescent="0.2">
      <c r="A5" s="5"/>
      <c r="B5" s="6" t="s">
        <v>3</v>
      </c>
    </row>
    <row r="6" spans="1:2" x14ac:dyDescent="0.2">
      <c r="A6" s="37" t="s">
        <v>133</v>
      </c>
      <c r="B6" s="48">
        <v>37.1811042967296</v>
      </c>
    </row>
    <row r="7" spans="1:2" x14ac:dyDescent="0.2">
      <c r="A7" s="37" t="s">
        <v>134</v>
      </c>
      <c r="B7" s="48">
        <v>40.712124842382224</v>
      </c>
    </row>
    <row r="8" spans="1:2" x14ac:dyDescent="0.2">
      <c r="A8" s="37" t="s">
        <v>135</v>
      </c>
      <c r="B8" s="48">
        <v>15.942172730468906</v>
      </c>
    </row>
    <row r="9" spans="1:2" x14ac:dyDescent="0.2">
      <c r="A9" s="37" t="s">
        <v>136</v>
      </c>
      <c r="B9" s="48">
        <v>5.2673820183317979</v>
      </c>
    </row>
    <row r="10" spans="1:2" x14ac:dyDescent="0.2">
      <c r="A10" s="37" t="s">
        <v>15</v>
      </c>
      <c r="B10" s="48">
        <v>0.89721611208747731</v>
      </c>
    </row>
    <row r="11" spans="1:2" x14ac:dyDescent="0.2">
      <c r="A11" s="37" t="s">
        <v>7</v>
      </c>
      <c r="B11" s="48">
        <v>100</v>
      </c>
    </row>
    <row r="12" spans="1:2" x14ac:dyDescent="0.2">
      <c r="A12" s="18" t="s">
        <v>8</v>
      </c>
      <c r="B12" s="25">
        <v>4002</v>
      </c>
    </row>
    <row r="14" spans="1:2" s="3" customFormat="1" x14ac:dyDescent="0.2">
      <c r="B14" s="62" t="s">
        <v>137</v>
      </c>
    </row>
    <row r="16" spans="1:2" x14ac:dyDescent="0.2">
      <c r="A16" s="17"/>
      <c r="B16" s="6" t="s">
        <v>3</v>
      </c>
    </row>
    <row r="17" spans="1:2" x14ac:dyDescent="0.2">
      <c r="A17" s="37" t="s">
        <v>138</v>
      </c>
      <c r="B17" s="48">
        <v>57.995900016271001</v>
      </c>
    </row>
    <row r="18" spans="1:2" x14ac:dyDescent="0.2">
      <c r="A18" s="37" t="s">
        <v>139</v>
      </c>
      <c r="B18" s="48">
        <v>55.052991758072608</v>
      </c>
    </row>
    <row r="19" spans="1:2" x14ac:dyDescent="0.2">
      <c r="A19" s="37" t="s">
        <v>143</v>
      </c>
      <c r="B19" s="48">
        <v>50.904080615871749</v>
      </c>
    </row>
    <row r="20" spans="1:2" x14ac:dyDescent="0.2">
      <c r="A20" s="37" t="s">
        <v>140</v>
      </c>
      <c r="B20" s="48">
        <v>44.307271733177174</v>
      </c>
    </row>
    <row r="21" spans="1:2" x14ac:dyDescent="0.2">
      <c r="A21" s="37" t="s">
        <v>141</v>
      </c>
      <c r="B21" s="48">
        <v>43.289273705256896</v>
      </c>
    </row>
    <row r="22" spans="1:2" x14ac:dyDescent="0.2">
      <c r="A22" s="37" t="s">
        <v>142</v>
      </c>
      <c r="B22" s="48">
        <v>35.68352845180052</v>
      </c>
    </row>
    <row r="23" spans="1:2" x14ac:dyDescent="0.2">
      <c r="A23" s="37" t="s">
        <v>144</v>
      </c>
      <c r="B23" s="48">
        <v>6.1469357696939699</v>
      </c>
    </row>
    <row r="24" spans="1:2" x14ac:dyDescent="0.2">
      <c r="A24" s="37" t="s">
        <v>25</v>
      </c>
      <c r="B24" s="48">
        <v>5.6210991240820221</v>
      </c>
    </row>
    <row r="25" spans="1:2" x14ac:dyDescent="0.2">
      <c r="A25" s="37" t="s">
        <v>145</v>
      </c>
      <c r="B25" s="48">
        <v>12.374533171949125</v>
      </c>
    </row>
    <row r="26" spans="1:2" x14ac:dyDescent="0.2">
      <c r="A26" s="37" t="s">
        <v>15</v>
      </c>
      <c r="B26" s="48">
        <v>2.5703731285246296</v>
      </c>
    </row>
    <row r="27" spans="1:2" x14ac:dyDescent="0.2">
      <c r="A27" s="25" t="s">
        <v>8</v>
      </c>
      <c r="B27" s="30">
        <v>2374</v>
      </c>
    </row>
    <row r="29" spans="1:2" s="3" customFormat="1" x14ac:dyDescent="0.2">
      <c r="B29" s="62" t="s">
        <v>146</v>
      </c>
    </row>
    <row r="31" spans="1:2" x14ac:dyDescent="0.2">
      <c r="A31" s="17"/>
      <c r="B31" s="6" t="s">
        <v>3</v>
      </c>
    </row>
    <row r="32" spans="1:2" x14ac:dyDescent="0.2">
      <c r="A32" s="37" t="s">
        <v>147</v>
      </c>
      <c r="B32" s="48">
        <v>5.7109256747002997</v>
      </c>
    </row>
    <row r="33" spans="1:2" x14ac:dyDescent="0.2">
      <c r="A33" s="37" t="s">
        <v>148</v>
      </c>
      <c r="B33" s="48">
        <v>38.482893273129278</v>
      </c>
    </row>
    <row r="34" spans="1:2" x14ac:dyDescent="0.2">
      <c r="A34" s="37" t="s">
        <v>149</v>
      </c>
      <c r="B34" s="48">
        <v>53.696074215491073</v>
      </c>
    </row>
    <row r="35" spans="1:2" x14ac:dyDescent="0.2">
      <c r="A35" s="37" t="s">
        <v>15</v>
      </c>
      <c r="B35" s="48">
        <v>2.1101068366793521</v>
      </c>
    </row>
    <row r="36" spans="1:2" x14ac:dyDescent="0.2">
      <c r="A36" s="37" t="s">
        <v>7</v>
      </c>
      <c r="B36" s="48">
        <v>100</v>
      </c>
    </row>
    <row r="37" spans="1:2" x14ac:dyDescent="0.2">
      <c r="A37" s="25" t="s">
        <v>8</v>
      </c>
      <c r="B37" s="25">
        <v>2374</v>
      </c>
    </row>
    <row r="39" spans="1:2" s="3" customFormat="1" x14ac:dyDescent="0.2">
      <c r="B39" s="62" t="s">
        <v>150</v>
      </c>
    </row>
    <row r="41" spans="1:2" x14ac:dyDescent="0.2">
      <c r="A41" s="17"/>
      <c r="B41" s="6" t="s">
        <v>3</v>
      </c>
    </row>
    <row r="42" spans="1:2" x14ac:dyDescent="0.2">
      <c r="A42" s="49" t="s">
        <v>152</v>
      </c>
      <c r="B42" s="48">
        <v>21.417747237283002</v>
      </c>
    </row>
    <row r="43" spans="1:2" x14ac:dyDescent="0.2">
      <c r="A43" s="37" t="s">
        <v>151</v>
      </c>
      <c r="B43" s="48">
        <v>18.027382147616862</v>
      </c>
    </row>
    <row r="44" spans="1:2" x14ac:dyDescent="0.2">
      <c r="A44" s="49" t="s">
        <v>155</v>
      </c>
      <c r="B44" s="48">
        <v>15.167181273123585</v>
      </c>
    </row>
    <row r="45" spans="1:2" x14ac:dyDescent="0.2">
      <c r="A45" s="49" t="s">
        <v>156</v>
      </c>
      <c r="B45" s="48">
        <v>15.039041921010728</v>
      </c>
    </row>
    <row r="46" spans="1:2" x14ac:dyDescent="0.2">
      <c r="A46" s="49" t="s">
        <v>159</v>
      </c>
      <c r="B46" s="48">
        <v>12.863224759803115</v>
      </c>
    </row>
    <row r="47" spans="1:2" x14ac:dyDescent="0.2">
      <c r="A47" s="49" t="s">
        <v>153</v>
      </c>
      <c r="B47" s="48">
        <v>9.1786917963609511</v>
      </c>
    </row>
    <row r="48" spans="1:2" x14ac:dyDescent="0.2">
      <c r="A48" s="49" t="s">
        <v>158</v>
      </c>
      <c r="B48" s="48">
        <v>7.5717889867507813</v>
      </c>
    </row>
    <row r="49" spans="1:2" x14ac:dyDescent="0.2">
      <c r="A49" s="49" t="s">
        <v>157</v>
      </c>
      <c r="B49" s="48">
        <v>5.6127544838811936</v>
      </c>
    </row>
    <row r="50" spans="1:2" x14ac:dyDescent="0.2">
      <c r="A50" s="49" t="s">
        <v>154</v>
      </c>
      <c r="B50" s="48">
        <v>2.826986953938865</v>
      </c>
    </row>
    <row r="51" spans="1:2" x14ac:dyDescent="0.2">
      <c r="A51" s="49" t="s">
        <v>161</v>
      </c>
      <c r="B51" s="48">
        <v>1.5756515178747303</v>
      </c>
    </row>
    <row r="52" spans="1:2" x14ac:dyDescent="0.2">
      <c r="A52" s="49" t="s">
        <v>160</v>
      </c>
      <c r="B52" s="48">
        <v>1.3386496142908639</v>
      </c>
    </row>
    <row r="53" spans="1:2" x14ac:dyDescent="0.2">
      <c r="A53" s="49" t="s">
        <v>25</v>
      </c>
      <c r="B53" s="48">
        <v>5.5808012928210351</v>
      </c>
    </row>
    <row r="54" spans="1:2" x14ac:dyDescent="0.2">
      <c r="A54" s="49" t="s">
        <v>15</v>
      </c>
      <c r="B54" s="48">
        <v>14.898983506222921</v>
      </c>
    </row>
    <row r="55" spans="1:2" x14ac:dyDescent="0.2">
      <c r="A55" s="25" t="s">
        <v>8</v>
      </c>
      <c r="B55" s="25">
        <v>1162</v>
      </c>
    </row>
    <row r="57" spans="1:2" s="3" customFormat="1" x14ac:dyDescent="0.2">
      <c r="B57" s="62" t="s">
        <v>162</v>
      </c>
    </row>
    <row r="59" spans="1:2" x14ac:dyDescent="0.2">
      <c r="A59" s="17"/>
      <c r="B59" s="6" t="s">
        <v>3</v>
      </c>
    </row>
    <row r="60" spans="1:2" x14ac:dyDescent="0.2">
      <c r="A60" s="37" t="s">
        <v>68</v>
      </c>
      <c r="B60" s="48">
        <v>26.42078366435895</v>
      </c>
    </row>
    <row r="61" spans="1:2" x14ac:dyDescent="0.2">
      <c r="A61" s="37" t="s">
        <v>163</v>
      </c>
      <c r="B61" s="48">
        <v>18.256915766884326</v>
      </c>
    </row>
    <row r="62" spans="1:2" x14ac:dyDescent="0.2">
      <c r="A62" s="37" t="s">
        <v>164</v>
      </c>
      <c r="B62" s="48">
        <v>53.980024569642502</v>
      </c>
    </row>
    <row r="63" spans="1:2" x14ac:dyDescent="0.2">
      <c r="A63" s="37" t="s">
        <v>15</v>
      </c>
      <c r="B63" s="48">
        <v>1.3422759991142239</v>
      </c>
    </row>
    <row r="64" spans="1:2" x14ac:dyDescent="0.2">
      <c r="A64" s="37" t="s">
        <v>7</v>
      </c>
      <c r="B64" s="48">
        <v>100</v>
      </c>
    </row>
    <row r="65" spans="1:2" x14ac:dyDescent="0.2">
      <c r="A65" s="25" t="s">
        <v>8</v>
      </c>
      <c r="B65" s="25">
        <v>4002</v>
      </c>
    </row>
    <row r="67" spans="1:2" s="3" customFormat="1" x14ac:dyDescent="0.2">
      <c r="B67" s="62" t="s">
        <v>165</v>
      </c>
    </row>
    <row r="69" spans="1:2" x14ac:dyDescent="0.2">
      <c r="A69" s="17"/>
      <c r="B69" s="6" t="s">
        <v>3</v>
      </c>
    </row>
    <row r="70" spans="1:2" x14ac:dyDescent="0.2">
      <c r="A70" s="37" t="s">
        <v>166</v>
      </c>
      <c r="B70" s="48">
        <v>8.5622914817907336</v>
      </c>
    </row>
    <row r="71" spans="1:2" x14ac:dyDescent="0.2">
      <c r="A71" s="37" t="s">
        <v>167</v>
      </c>
      <c r="B71" s="48">
        <v>1.0733242733342321</v>
      </c>
    </row>
    <row r="72" spans="1:2" x14ac:dyDescent="0.2">
      <c r="A72" s="37" t="s">
        <v>79</v>
      </c>
      <c r="B72" s="48">
        <v>89.537949621490299</v>
      </c>
    </row>
    <row r="73" spans="1:2" x14ac:dyDescent="0.2">
      <c r="A73" s="37" t="s">
        <v>15</v>
      </c>
      <c r="B73" s="48">
        <v>0.82643462338474205</v>
      </c>
    </row>
    <row r="74" spans="1:2" x14ac:dyDescent="0.2">
      <c r="A74" s="37" t="s">
        <v>7</v>
      </c>
      <c r="B74" s="48">
        <v>100</v>
      </c>
    </row>
    <row r="75" spans="1:2" x14ac:dyDescent="0.2">
      <c r="A75" s="25" t="s">
        <v>8</v>
      </c>
      <c r="B75" s="25">
        <v>4002</v>
      </c>
    </row>
  </sheetData>
  <sortState ref="A37:B47">
    <sortCondition descending="1" ref="B37:B4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E9" sqref="E9"/>
    </sheetView>
  </sheetViews>
  <sheetFormatPr defaultRowHeight="12.75" x14ac:dyDescent="0.2"/>
  <cols>
    <col min="1" max="1" width="28.42578125" customWidth="1"/>
  </cols>
  <sheetData>
    <row r="1" spans="1:2" ht="15.75" x14ac:dyDescent="0.25">
      <c r="A1" s="1" t="s">
        <v>174</v>
      </c>
    </row>
    <row r="2" spans="1:2" ht="15.75" x14ac:dyDescent="0.25">
      <c r="A2" s="1"/>
    </row>
    <row r="3" spans="1:2" s="3" customFormat="1" ht="14.25" customHeight="1" x14ac:dyDescent="0.25">
      <c r="A3" s="63"/>
      <c r="B3" s="54" t="s">
        <v>168</v>
      </c>
    </row>
    <row r="5" spans="1:2" x14ac:dyDescent="0.2">
      <c r="A5" s="17"/>
      <c r="B5" s="6" t="s">
        <v>16</v>
      </c>
    </row>
    <row r="6" spans="1:2" x14ac:dyDescent="0.2">
      <c r="A6" s="37" t="s">
        <v>169</v>
      </c>
      <c r="B6" s="50">
        <v>28.31097957104841</v>
      </c>
    </row>
    <row r="7" spans="1:2" x14ac:dyDescent="0.2">
      <c r="A7" s="37" t="s">
        <v>170</v>
      </c>
      <c r="B7" s="50">
        <v>19.890493152756392</v>
      </c>
    </row>
    <row r="8" spans="1:2" x14ac:dyDescent="0.2">
      <c r="A8" s="37" t="s">
        <v>171</v>
      </c>
      <c r="B8" s="50">
        <v>26.334483188271118</v>
      </c>
    </row>
    <row r="9" spans="1:2" x14ac:dyDescent="0.2">
      <c r="A9" s="37" t="s">
        <v>172</v>
      </c>
      <c r="B9" s="50">
        <v>15.960647271359029</v>
      </c>
    </row>
    <row r="10" spans="1:2" x14ac:dyDescent="0.2">
      <c r="A10" s="37" t="s">
        <v>173</v>
      </c>
      <c r="B10" s="50">
        <v>8.5069425976581865</v>
      </c>
    </row>
    <row r="11" spans="1:2" x14ac:dyDescent="0.2">
      <c r="A11" s="37" t="s">
        <v>15</v>
      </c>
      <c r="B11" s="50">
        <v>0.99645421890686248</v>
      </c>
    </row>
    <row r="12" spans="1:2" x14ac:dyDescent="0.2">
      <c r="A12" s="37" t="s">
        <v>7</v>
      </c>
      <c r="B12" s="50">
        <v>100</v>
      </c>
    </row>
    <row r="13" spans="1:2" x14ac:dyDescent="0.2">
      <c r="A13" s="51" t="s">
        <v>8</v>
      </c>
      <c r="B13" s="26">
        <v>4002</v>
      </c>
    </row>
    <row r="15" spans="1:2" s="3" customFormat="1" x14ac:dyDescent="0.2">
      <c r="B15" s="54" t="s">
        <v>175</v>
      </c>
    </row>
    <row r="17" spans="1:2" x14ac:dyDescent="0.2">
      <c r="A17" s="17"/>
      <c r="B17" s="6" t="s">
        <v>16</v>
      </c>
    </row>
    <row r="18" spans="1:2" x14ac:dyDescent="0.2">
      <c r="A18" s="38" t="s">
        <v>56</v>
      </c>
      <c r="B18" s="50">
        <v>21.360861527385467</v>
      </c>
    </row>
    <row r="19" spans="1:2" x14ac:dyDescent="0.2">
      <c r="A19" s="38" t="s">
        <v>53</v>
      </c>
      <c r="B19" s="50">
        <v>16.736844690282961</v>
      </c>
    </row>
    <row r="20" spans="1:2" x14ac:dyDescent="0.2">
      <c r="A20" s="38" t="s">
        <v>177</v>
      </c>
      <c r="B20" s="50">
        <v>15.404208177778287</v>
      </c>
    </row>
    <row r="21" spans="1:2" x14ac:dyDescent="0.2">
      <c r="A21" s="38" t="s">
        <v>176</v>
      </c>
      <c r="B21" s="50">
        <v>14.845883475692153</v>
      </c>
    </row>
    <row r="22" spans="1:2" x14ac:dyDescent="0.2">
      <c r="A22" s="38" t="s">
        <v>81</v>
      </c>
      <c r="B22" s="50">
        <v>9.3758849324210232</v>
      </c>
    </row>
    <row r="23" spans="1:2" x14ac:dyDescent="0.2">
      <c r="A23" s="38" t="s">
        <v>69</v>
      </c>
      <c r="B23" s="50">
        <v>6.4696262382366418</v>
      </c>
    </row>
    <row r="24" spans="1:2" x14ac:dyDescent="0.2">
      <c r="A24" s="38" t="s">
        <v>60</v>
      </c>
      <c r="B24" s="50">
        <v>0.16186651310277478</v>
      </c>
    </row>
    <row r="25" spans="1:2" x14ac:dyDescent="0.2">
      <c r="A25" s="38" t="s">
        <v>178</v>
      </c>
      <c r="B25" s="50">
        <v>0.15639557230974163</v>
      </c>
    </row>
    <row r="26" spans="1:2" x14ac:dyDescent="0.2">
      <c r="A26" s="38" t="s">
        <v>25</v>
      </c>
      <c r="B26" s="50">
        <v>2.7150746210877297</v>
      </c>
    </row>
    <row r="27" spans="1:2" x14ac:dyDescent="0.2">
      <c r="A27" s="38" t="s">
        <v>179</v>
      </c>
      <c r="B27" s="50">
        <v>25.38388633257054</v>
      </c>
    </row>
    <row r="28" spans="1:2" x14ac:dyDescent="0.2">
      <c r="A28" s="38" t="s">
        <v>180</v>
      </c>
      <c r="B28" s="50">
        <v>7.0161980133260018</v>
      </c>
    </row>
    <row r="29" spans="1:2" x14ac:dyDescent="0.2">
      <c r="A29" s="52" t="s">
        <v>8</v>
      </c>
      <c r="B29" s="26">
        <v>4002</v>
      </c>
    </row>
    <row r="31" spans="1:2" s="3" customFormat="1" x14ac:dyDescent="0.2">
      <c r="B31" s="54" t="s">
        <v>197</v>
      </c>
    </row>
    <row r="33" spans="1:2" x14ac:dyDescent="0.2">
      <c r="A33" s="17"/>
      <c r="B33" s="6" t="s">
        <v>16</v>
      </c>
    </row>
    <row r="34" spans="1:2" x14ac:dyDescent="0.2">
      <c r="A34" s="27" t="s">
        <v>36</v>
      </c>
      <c r="B34" s="50">
        <v>73.19799689488957</v>
      </c>
    </row>
    <row r="35" spans="1:2" x14ac:dyDescent="0.2">
      <c r="A35" s="28" t="s">
        <v>37</v>
      </c>
      <c r="B35" s="50">
        <v>71.721172640094451</v>
      </c>
    </row>
    <row r="36" spans="1:2" x14ac:dyDescent="0.2">
      <c r="A36" s="28" t="s">
        <v>39</v>
      </c>
      <c r="B36" s="50">
        <v>60.39987334384741</v>
      </c>
    </row>
    <row r="37" spans="1:2" x14ac:dyDescent="0.2">
      <c r="A37" s="28" t="s">
        <v>38</v>
      </c>
      <c r="B37" s="50">
        <v>58.175503246059598</v>
      </c>
    </row>
    <row r="38" spans="1:2" x14ac:dyDescent="0.2">
      <c r="A38" s="28" t="s">
        <v>181</v>
      </c>
      <c r="B38" s="50">
        <v>55.973945961466825</v>
      </c>
    </row>
    <row r="39" spans="1:2" x14ac:dyDescent="0.2">
      <c r="A39" s="28" t="s">
        <v>64</v>
      </c>
      <c r="B39" s="50">
        <v>45.519683683011436</v>
      </c>
    </row>
    <row r="40" spans="1:2" x14ac:dyDescent="0.2">
      <c r="A40" s="52" t="s">
        <v>182</v>
      </c>
      <c r="B40" s="26">
        <v>635</v>
      </c>
    </row>
  </sheetData>
  <sortState ref="A15:B22">
    <sortCondition descending="1" ref="B15:B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List of contents</vt:lpstr>
      <vt:lpstr>Connectivity</vt:lpstr>
      <vt:lpstr>Adoption of key technologies</vt:lpstr>
      <vt:lpstr>Digital Public Services</vt:lpstr>
      <vt:lpstr>Internationalisation</vt:lpstr>
      <vt:lpstr>Skills</vt:lpstr>
      <vt:lpstr>Future ambitions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</dc:creator>
  <cp:lastModifiedBy>u415421</cp:lastModifiedBy>
  <dcterms:created xsi:type="dcterms:W3CDTF">2015-03-10T12:29:49Z</dcterms:created>
  <dcterms:modified xsi:type="dcterms:W3CDTF">2015-04-08T14:20:33Z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A10658266</vt:lpwstr>
  </property>
  <property fmtid="{D5CDD505-2E9C-101B-9397-08002B2CF9AE}" pid="4" name="Objective-Title">
    <vt:lpwstr>Digital Economy Business Survey - High Level Results - Data Tables - March 2015</vt:lpwstr>
  </property>
  <property fmtid="{D5CDD505-2E9C-101B-9397-08002B2CF9AE}" pid="5" name="Objective-Comment">
    <vt:lpwstr>
    </vt:lpwstr>
  </property>
  <property fmtid="{D5CDD505-2E9C-101B-9397-08002B2CF9AE}" pid="6" name="Objective-CreationStamp">
    <vt:filetime>2015-03-19T11:58:32Z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2015-03-31T08:55:25Z</vt:filetime>
  </property>
  <property fmtid="{D5CDD505-2E9C-101B-9397-08002B2CF9AE}" pid="10" name="Objective-ModificationStamp">
    <vt:filetime>2015-03-31T08:55:27Z</vt:filetime>
  </property>
  <property fmtid="{D5CDD505-2E9C-101B-9397-08002B2CF9AE}" pid="11" name="Objective-Owner">
    <vt:lpwstr>Wigerstad, Caroline C (U418301)</vt:lpwstr>
  </property>
  <property fmtid="{D5CDD505-2E9C-101B-9397-08002B2CF9AE}" pid="12" name="Objective-Path">
    <vt:lpwstr>Objective Global Folder:SG File Plan:Information and communication:Information technology:Internet:Research and analysis: Internet:OCEA - BEEAS - Regional development and industry: Digital economy: Research and analysis: 2013-2018:</vt:lpwstr>
  </property>
  <property fmtid="{D5CDD505-2E9C-101B-9397-08002B2CF9AE}" pid="13" name="Objective-Parent">
    <vt:lpwstr>OCEA - BEEAS - Regional development and industry: Digital economy: Research and analysis: 2013-2018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i4>2</vt:i4>
  </property>
  <property fmtid="{D5CDD505-2E9C-101B-9397-08002B2CF9AE}" pid="17" name="Objective-VersionComment">
    <vt:lpwstr>
    </vt:lpwstr>
  </property>
  <property fmtid="{D5CDD505-2E9C-101B-9397-08002B2CF9AE}" pid="18" name="Objective-FileNumber">
    <vt:lpwstr>
    </vt:lpwstr>
  </property>
  <property fmtid="{D5CDD505-2E9C-101B-9397-08002B2CF9AE}" pid="19" name="Objective-Classification">
    <vt:lpwstr>[Inherited - Not Protectively Marked]</vt:lpwstr>
  </property>
  <property fmtid="{D5CDD505-2E9C-101B-9397-08002B2CF9AE}" pid="20" name="Objective-Caveats">
    <vt:lpwstr>
    </vt:lpwstr>
  </property>
  <property fmtid="{D5CDD505-2E9C-101B-9397-08002B2CF9AE}" pid="21" name="Objective-Date of Original [system]">
    <vt:lpwstr>
    </vt:lpwstr>
  </property>
  <property fmtid="{D5CDD505-2E9C-101B-9397-08002B2CF9AE}" pid="22" name="Objective-Date Received [system]">
    <vt:lpwstr>
    </vt:lpwstr>
  </property>
  <property fmtid="{D5CDD505-2E9C-101B-9397-08002B2CF9AE}" pid="23" name="Objective-SG Web Publication - Category [system]">
    <vt:lpwstr>
    </vt:lpwstr>
  </property>
  <property fmtid="{D5CDD505-2E9C-101B-9397-08002B2CF9AE}" pid="24" name="Objective-SG Web Publication - Category 2 Classification [system]">
    <vt:lpwstr>
    </vt:lpwstr>
  </property>
</Properties>
</file>